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H:\hsup\用度係書類\【入札】\FY2025\臨床検査試薬　単価契約(2025年4月以降)\入札公示\臨床検査試薬_0425\"/>
    </mc:Choice>
  </mc:AlternateContent>
  <xr:revisionPtr revIDLastSave="0" documentId="13_ncr:1_{D6AC0033-29AD-4BDF-96DC-1BF00CA9ED88}" xr6:coauthVersionLast="47" xr6:coauthVersionMax="47" xr10:uidLastSave="{00000000-0000-0000-0000-000000000000}"/>
  <bookViews>
    <workbookView xWindow="-120" yWindow="-120" windowWidth="29040" windowHeight="15840" xr2:uid="{1179567B-0B5B-4FDB-A7BE-CCA06DCB7C7C}"/>
  </bookViews>
  <sheets>
    <sheet name="内訳書　項番1" sheetId="4" r:id="rId1"/>
    <sheet name="内訳書　項番2" sheetId="5" r:id="rId2"/>
    <sheet name="内訳書　項番3" sheetId="6" r:id="rId3"/>
    <sheet name="内訳書　項番4" sheetId="7" r:id="rId4"/>
    <sheet name="内訳書　項番5" sheetId="8" r:id="rId5"/>
    <sheet name="内訳書　項番6" sheetId="9" r:id="rId6"/>
    <sheet name="内訳書　項番7" sheetId="10" r:id="rId7"/>
    <sheet name="内訳書　項番8" sheetId="11" r:id="rId8"/>
  </sheets>
  <definedNames>
    <definedName name="_xlnm._FilterDatabase" localSheetId="0" hidden="1">'内訳書　項番1'!$A$9:$E$27</definedName>
    <definedName name="_xlnm.Print_Titles" localSheetId="1">'内訳書　項番2'!#REF!</definedName>
    <definedName name="_xlnm.Print_Titles" localSheetId="2">'内訳書　項番3'!#REF!</definedName>
    <definedName name="_xlnm.Print_Titles" localSheetId="3">'内訳書　項番4'!#REF!</definedName>
    <definedName name="_xlnm.Print_Titles" localSheetId="4">'内訳書　項番5'!#REF!</definedName>
    <definedName name="_xlnm.Print_Titles" localSheetId="5">'内訳書　項番6'!#REF!</definedName>
    <definedName name="_xlnm.Print_Titles" localSheetId="6">'内訳書　項番7'!#REF!</definedName>
    <definedName name="_xlnm.Print_Titles" localSheetId="7">'内訳書　項番8'!#REF!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4" i="7" l="1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16" i="5"/>
  <c r="G17" i="5"/>
  <c r="G11" i="11" l="1"/>
  <c r="G12" i="11"/>
  <c r="G13" i="11"/>
  <c r="G14" i="11"/>
  <c r="G15" i="11"/>
  <c r="G10" i="11"/>
  <c r="G11" i="10"/>
  <c r="G12" i="10"/>
  <c r="G13" i="10"/>
  <c r="G14" i="10"/>
  <c r="G15" i="10"/>
  <c r="G10" i="10"/>
  <c r="G11" i="9"/>
  <c r="G12" i="9"/>
  <c r="G13" i="9"/>
  <c r="G14" i="9"/>
  <c r="G15" i="9"/>
  <c r="G16" i="9"/>
  <c r="G17" i="9"/>
  <c r="G18" i="9"/>
  <c r="G19" i="9"/>
  <c r="G20" i="9"/>
  <c r="G21" i="9"/>
  <c r="G22" i="9"/>
  <c r="G23" i="9"/>
  <c r="G24" i="9"/>
  <c r="G25" i="9"/>
  <c r="G26" i="9"/>
  <c r="G27" i="9"/>
  <c r="G28" i="9"/>
  <c r="G29" i="9"/>
  <c r="G30" i="9"/>
  <c r="G31" i="9"/>
  <c r="G10" i="9"/>
  <c r="G11" i="8"/>
  <c r="G12" i="8"/>
  <c r="G10" i="8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10" i="7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10" i="6"/>
  <c r="G11" i="5"/>
  <c r="G12" i="5"/>
  <c r="G13" i="5"/>
  <c r="G14" i="5"/>
  <c r="G15" i="5"/>
  <c r="G10" i="5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31" i="8" l="1"/>
  <c r="G18" i="5"/>
  <c r="G16" i="11"/>
  <c r="G16" i="10"/>
  <c r="G32" i="9"/>
  <c r="G24" i="6"/>
  <c r="G24" i="4"/>
</calcChain>
</file>

<file path=xl/sharedStrings.xml><?xml version="1.0" encoding="utf-8"?>
<sst xmlns="http://schemas.openxmlformats.org/spreadsheetml/2006/main" count="550" uniqueCount="382">
  <si>
    <t>XN CHECK ST Type G</t>
  </si>
  <si>
    <t>3.0mL×9×2濃度</t>
  </si>
  <si>
    <t>4mL×20</t>
  </si>
  <si>
    <t>CF579595</t>
  </si>
  <si>
    <t>2L×1</t>
  </si>
  <si>
    <t>BG689680</t>
  </si>
  <si>
    <t>1.5L×2</t>
  </si>
  <si>
    <t>CS412800</t>
  </si>
  <si>
    <t>12mL×2</t>
  </si>
  <si>
    <t>BU306227</t>
  </si>
  <si>
    <t>CD994563</t>
  </si>
  <si>
    <t>BN337547</t>
  </si>
  <si>
    <t>22mL×2</t>
  </si>
  <si>
    <t>AA325279</t>
  </si>
  <si>
    <t>82mL×2</t>
  </si>
  <si>
    <t>CP066715</t>
  </si>
  <si>
    <t>4L×2</t>
  </si>
  <si>
    <t>AN577063</t>
  </si>
  <si>
    <t>1.0L</t>
  </si>
  <si>
    <t>AR829995</t>
  </si>
  <si>
    <t>20L</t>
  </si>
  <si>
    <t>CT661628</t>
  </si>
  <si>
    <t>G-PZ31</t>
  </si>
  <si>
    <t>2本入×50</t>
  </si>
  <si>
    <t>G-PZ32</t>
  </si>
  <si>
    <t>G-PZ01</t>
  </si>
  <si>
    <t>G-PZ03</t>
  </si>
  <si>
    <t>G-PH52</t>
  </si>
  <si>
    <t>G-PH53</t>
  </si>
  <si>
    <t>G-PH54</t>
  </si>
  <si>
    <t>M-E001</t>
  </si>
  <si>
    <t>250mL</t>
  </si>
  <si>
    <t>溶血洗浄液　80H</t>
  </si>
  <si>
    <t>2L×3</t>
  </si>
  <si>
    <t xml:space="preserve">溶離液　80A </t>
  </si>
  <si>
    <t>溶離液　80B</t>
  </si>
  <si>
    <t xml:space="preserve">流路洗浄液 </t>
  </si>
  <si>
    <t>QAPトロール　1X・2X</t>
  </si>
  <si>
    <t>Aalto Control LEVEL　Ⅰ　α</t>
  </si>
  <si>
    <t>Aalto　Control　LEVEL　Ⅱ　α</t>
  </si>
  <si>
    <t>Aalto　EC　α</t>
  </si>
  <si>
    <t>5.0mL×1</t>
  </si>
  <si>
    <t>Sero　Lumipulse　IA　Control</t>
  </si>
  <si>
    <t>6濃度×1</t>
  </si>
  <si>
    <t xml:space="preserve">14ﾃｽﾄ×3 </t>
  </si>
  <si>
    <t>3濃度×1</t>
  </si>
  <si>
    <t>14個×3</t>
  </si>
  <si>
    <t xml:space="preserve">2濃度×1 </t>
  </si>
  <si>
    <t>14ﾃｽﾄ×3</t>
  </si>
  <si>
    <t>37176-2</t>
  </si>
  <si>
    <t>37177-9</t>
  </si>
  <si>
    <t>56669-4</t>
  </si>
  <si>
    <t>56234-4</t>
  </si>
  <si>
    <t>24-05812</t>
  </si>
  <si>
    <t>商品名</t>
    <rPh sb="0" eb="3">
      <t>ショウヒンメイ</t>
    </rPh>
    <phoneticPr fontId="4"/>
  </si>
  <si>
    <t>商品コード</t>
    <rPh sb="0" eb="2">
      <t>ショウヒン</t>
    </rPh>
    <phoneticPr fontId="4"/>
  </si>
  <si>
    <t>100枚</t>
    <rPh sb="3" eb="4">
      <t>マイ</t>
    </rPh>
    <phoneticPr fontId="2"/>
  </si>
  <si>
    <t>OC-PLEDIA用 S採便容器TP-A 4987026100777</t>
    <rPh sb="9" eb="10">
      <t>ヨウ</t>
    </rPh>
    <rPh sb="12" eb="16">
      <t>サイベンヨウキ</t>
    </rPh>
    <phoneticPr fontId="2"/>
  </si>
  <si>
    <t>1本入×100</t>
    <rPh sb="1" eb="2">
      <t>ホン</t>
    </rPh>
    <rPh sb="2" eb="3">
      <t>ハイ</t>
    </rPh>
    <phoneticPr fontId="2"/>
  </si>
  <si>
    <t xml:space="preserve">OC-PLEDIA用 S採便容器TP-B 4987026100784 </t>
    <rPh sb="9" eb="10">
      <t>ヨウ</t>
    </rPh>
    <rPh sb="12" eb="16">
      <t>サイベンヨウキ</t>
    </rPh>
    <phoneticPr fontId="2"/>
  </si>
  <si>
    <t>OC-PLEDIA用 OC希釈液 4987026100593</t>
    <rPh sb="9" eb="10">
      <t>ヨウ</t>
    </rPh>
    <rPh sb="13" eb="16">
      <t>キシャクエキ</t>
    </rPh>
    <phoneticPr fontId="2"/>
  </si>
  <si>
    <t>2濃度×各2本</t>
    <rPh sb="1" eb="3">
      <t>ノウド</t>
    </rPh>
    <rPh sb="4" eb="5">
      <t>カク</t>
    </rPh>
    <phoneticPr fontId="2"/>
  </si>
  <si>
    <t>専用希釈液セット80 (250mL×1本、専用溶解液80　15mL×1本）</t>
    <rPh sb="19" eb="20">
      <t>ホン</t>
    </rPh>
    <rPh sb="21" eb="23">
      <t>センヨウ</t>
    </rPh>
    <rPh sb="23" eb="26">
      <t>ヨウカイエキ</t>
    </rPh>
    <rPh sb="35" eb="36">
      <t>ホン</t>
    </rPh>
    <phoneticPr fontId="2"/>
  </si>
  <si>
    <t>5.0mL用×1</t>
    <rPh sb="5" eb="6">
      <t>ヨウ</t>
    </rPh>
    <phoneticPr fontId="2"/>
  </si>
  <si>
    <t>500mL×1本</t>
    <rPh sb="7" eb="8">
      <t>ホン</t>
    </rPh>
    <phoneticPr fontId="2"/>
  </si>
  <si>
    <t>2本×6</t>
    <rPh sb="1" eb="2">
      <t>ホン</t>
    </rPh>
    <phoneticPr fontId="2"/>
  </si>
  <si>
    <t>5個</t>
    <rPh sb="1" eb="2">
      <t>コ</t>
    </rPh>
    <phoneticPr fontId="2"/>
  </si>
  <si>
    <t>1本入</t>
    <rPh sb="1" eb="2">
      <t>ホン</t>
    </rPh>
    <rPh sb="2" eb="3">
      <t>イ</t>
    </rPh>
    <phoneticPr fontId="2"/>
  </si>
  <si>
    <t>1000個</t>
    <rPh sb="4" eb="5">
      <t>コ</t>
    </rPh>
    <phoneticPr fontId="2"/>
  </si>
  <si>
    <t>5枚入</t>
    <rPh sb="1" eb="2">
      <t>マイ</t>
    </rPh>
    <rPh sb="2" eb="3">
      <t>イ</t>
    </rPh>
    <phoneticPr fontId="2"/>
  </si>
  <si>
    <t>No.</t>
    <phoneticPr fontId="2"/>
  </si>
  <si>
    <t>0101</t>
    <phoneticPr fontId="2"/>
  </si>
  <si>
    <t>0102</t>
    <phoneticPr fontId="2"/>
  </si>
  <si>
    <t>0103</t>
    <phoneticPr fontId="2"/>
  </si>
  <si>
    <t>0104</t>
  </si>
  <si>
    <t>0105</t>
  </si>
  <si>
    <t>0106</t>
  </si>
  <si>
    <t>0107</t>
  </si>
  <si>
    <t>0108</t>
  </si>
  <si>
    <t>0109</t>
  </si>
  <si>
    <t>0110</t>
  </si>
  <si>
    <t>0111</t>
  </si>
  <si>
    <t>0112</t>
  </si>
  <si>
    <t>0113</t>
  </si>
  <si>
    <t>0114</t>
  </si>
  <si>
    <t>規格/容量</t>
    <rPh sb="0" eb="2">
      <t>キカク</t>
    </rPh>
    <rPh sb="3" eb="5">
      <t>ヨウリョウ</t>
    </rPh>
    <phoneticPr fontId="4"/>
  </si>
  <si>
    <t>【項番１】アークレイ　14品目</t>
    <rPh sb="1" eb="3">
      <t>コウバン</t>
    </rPh>
    <rPh sb="13" eb="15">
      <t>ヒンモク</t>
    </rPh>
    <phoneticPr fontId="2"/>
  </si>
  <si>
    <t>セルパックDCL</t>
  </si>
  <si>
    <t>セルパックDFL</t>
  </si>
  <si>
    <t>フルオロセル PLT</t>
  </si>
  <si>
    <t>フルオロセル RET</t>
  </si>
  <si>
    <t>フルオロセル WDF</t>
  </si>
  <si>
    <t>フルオロセル WNR</t>
  </si>
  <si>
    <t>フルオロセル WPC</t>
  </si>
  <si>
    <t>ライザセル WDF</t>
  </si>
  <si>
    <t>ライザセル WNR</t>
  </si>
  <si>
    <t>ライザセル WPC</t>
  </si>
  <si>
    <t>セルクリーンオート</t>
  </si>
  <si>
    <t>ACCURUN117　HBe陽性コントロール(A117-5001)</t>
  </si>
  <si>
    <t>ACCURUN119　anti-HBe陽性コントロール(A119-5001)</t>
  </si>
  <si>
    <t>ルミパルス　 HBcAb-N用標準液</t>
    <rPh sb="17" eb="18">
      <t>エキ</t>
    </rPh>
    <phoneticPr fontId="2"/>
  </si>
  <si>
    <t>ルミパルス　 HBsAg-HQ　 HBsAg-HQ用標準液</t>
    <rPh sb="28" eb="29">
      <t>エキ</t>
    </rPh>
    <phoneticPr fontId="2"/>
  </si>
  <si>
    <t>ルミパルス 基質液</t>
    <rPh sb="6" eb="8">
      <t>キシツ</t>
    </rPh>
    <rPh sb="8" eb="9">
      <t>エキ</t>
    </rPh>
    <phoneticPr fontId="3"/>
  </si>
  <si>
    <t>ルミパルス 洗浄液</t>
    <rPh sb="6" eb="8">
      <t>センジョウ</t>
    </rPh>
    <rPh sb="8" eb="9">
      <t>エキ</t>
    </rPh>
    <phoneticPr fontId="3"/>
  </si>
  <si>
    <t>ルミパルス　 HBsAg-HQ免疫反応カートリッジ (抗体結合粒子、酵素標識抗体、処理液)</t>
    <rPh sb="15" eb="17">
      <t>メンエキ</t>
    </rPh>
    <rPh sb="17" eb="19">
      <t>ハンノウ</t>
    </rPh>
    <rPh sb="27" eb="29">
      <t>コウタイ</t>
    </rPh>
    <rPh sb="29" eb="31">
      <t>ケツゴウ</t>
    </rPh>
    <rPh sb="31" eb="33">
      <t>リュウシ</t>
    </rPh>
    <rPh sb="34" eb="36">
      <t>コウソ</t>
    </rPh>
    <rPh sb="36" eb="38">
      <t>ヒョウシキ</t>
    </rPh>
    <rPh sb="38" eb="40">
      <t>コウタイ</t>
    </rPh>
    <rPh sb="41" eb="43">
      <t>ショリ</t>
    </rPh>
    <rPh sb="43" eb="44">
      <t>エキ</t>
    </rPh>
    <phoneticPr fontId="2"/>
  </si>
  <si>
    <t>ルミパルス HBcAb-N免疫反応カートリッジ</t>
    <rPh sb="13" eb="15">
      <t>メンエキ</t>
    </rPh>
    <rPh sb="15" eb="17">
      <t>ハンノウ</t>
    </rPh>
    <phoneticPr fontId="2"/>
  </si>
  <si>
    <t xml:space="preserve">ルミパルス HBsAb-N 免疫反応カートリッジ </t>
  </si>
  <si>
    <t>ルミパルスPSA-N 免疫反応カートリッジ</t>
  </si>
  <si>
    <t>ルミパルス　HBeAb-N 免疫反応カートリッジセット</t>
  </si>
  <si>
    <t>ルミパルスⅠ HBeAg免疫反応カートリッジセット</t>
  </si>
  <si>
    <t xml:space="preserve">ルミパルスⅡ ｵｰｿHCV免疫反応カートリッジセット  </t>
  </si>
  <si>
    <t>キャリブレータ80</t>
  </si>
  <si>
    <t>ルミパルス HBsAb-N用キャリブレータ</t>
    <rPh sb="13" eb="14">
      <t>ヨウ</t>
    </rPh>
    <phoneticPr fontId="2"/>
  </si>
  <si>
    <t>ルミパルス PSA-N　PSAキャリブレータ</t>
  </si>
  <si>
    <t>ルミパルス システム用　希釈カートリッジ</t>
    <rPh sb="10" eb="11">
      <t>ヨウ</t>
    </rPh>
    <rPh sb="12" eb="14">
      <t>キシャク</t>
    </rPh>
    <phoneticPr fontId="3"/>
  </si>
  <si>
    <t>ルミパルス ソーダライム</t>
  </si>
  <si>
    <t>ルミパルス　フェリチン-N　フェリチンキャリブレータ</t>
  </si>
  <si>
    <t>ルミパルス　フェリチン-N　免疫反応カートリッジ</t>
  </si>
  <si>
    <t>ACCURUN810　マルチマーカー陰性コントロール(Sera Care2010-0020)</t>
    <rPh sb="18" eb="20">
      <t>インセイ</t>
    </rPh>
    <phoneticPr fontId="3"/>
  </si>
  <si>
    <t>ACCURUN9600　マルチマーカー陽性コントロール（A001-9601-P ）</t>
  </si>
  <si>
    <t>80368交換用チューブ</t>
    <rPh sb="5" eb="8">
      <t>コウカンヨウ</t>
    </rPh>
    <phoneticPr fontId="2"/>
  </si>
  <si>
    <t>Oリングセット</t>
  </si>
  <si>
    <t>オーションスティックス10EA</t>
  </si>
  <si>
    <t>オーションチェックプラスｽ</t>
  </si>
  <si>
    <t>カラムユニット80</t>
  </si>
  <si>
    <t>電磁弁フィルタ”O"リング付き</t>
    <rPh sb="0" eb="3">
      <t>デンジベン</t>
    </rPh>
    <rPh sb="13" eb="14">
      <t>ツ</t>
    </rPh>
    <phoneticPr fontId="2"/>
  </si>
  <si>
    <t>ADAMS A1cコントロール (レベル1凍結乾燥品×2本、レベル2凍結乾燥品×2本)</t>
    <rPh sb="21" eb="23">
      <t>トウケツ</t>
    </rPh>
    <rPh sb="23" eb="25">
      <t>カンソウ</t>
    </rPh>
    <rPh sb="25" eb="26">
      <t>ヒン</t>
    </rPh>
    <rPh sb="28" eb="29">
      <t>ホン</t>
    </rPh>
    <rPh sb="34" eb="36">
      <t>トウケツ</t>
    </rPh>
    <rPh sb="36" eb="38">
      <t>カンソウ</t>
    </rPh>
    <rPh sb="38" eb="39">
      <t>ヒン</t>
    </rPh>
    <rPh sb="41" eb="42">
      <t>ホン</t>
    </rPh>
    <phoneticPr fontId="2"/>
  </si>
  <si>
    <t>OC-PLEDIA用 OCヘモグロビンラテックス乳液 4987026100579</t>
    <rPh sb="9" eb="10">
      <t>ヨウ</t>
    </rPh>
    <rPh sb="24" eb="26">
      <t>ニュウエキ</t>
    </rPh>
    <phoneticPr fontId="2"/>
  </si>
  <si>
    <t>OC-PLEDIA用 ウオッシュクリーナーS 4987026193366</t>
    <rPh sb="9" eb="10">
      <t>ヨウ</t>
    </rPh>
    <phoneticPr fontId="2"/>
  </si>
  <si>
    <t>0201</t>
    <phoneticPr fontId="2"/>
  </si>
  <si>
    <t>0202</t>
    <phoneticPr fontId="2"/>
  </si>
  <si>
    <t>0203</t>
  </si>
  <si>
    <t>0204</t>
  </si>
  <si>
    <t>0205</t>
  </si>
  <si>
    <t>0206</t>
  </si>
  <si>
    <t>0207</t>
  </si>
  <si>
    <t>0208</t>
  </si>
  <si>
    <t>0301</t>
    <phoneticPr fontId="2"/>
  </si>
  <si>
    <t>0302</t>
    <phoneticPr fontId="2"/>
  </si>
  <si>
    <t>0303</t>
  </si>
  <si>
    <t>0304</t>
  </si>
  <si>
    <t>0305</t>
  </si>
  <si>
    <t>0306</t>
  </si>
  <si>
    <t>0307</t>
  </si>
  <si>
    <t>0308</t>
  </si>
  <si>
    <t>0309</t>
  </si>
  <si>
    <t>0310</t>
  </si>
  <si>
    <t>0311</t>
  </si>
  <si>
    <t>0312</t>
  </si>
  <si>
    <t>0313</t>
  </si>
  <si>
    <t>0314</t>
  </si>
  <si>
    <t>0401</t>
    <phoneticPr fontId="2"/>
  </si>
  <si>
    <t>0402</t>
    <phoneticPr fontId="2"/>
  </si>
  <si>
    <t>0403</t>
  </si>
  <si>
    <t>0404</t>
  </si>
  <si>
    <t>0405</t>
  </si>
  <si>
    <t>0406</t>
  </si>
  <si>
    <t>0407</t>
  </si>
  <si>
    <t>0408</t>
  </si>
  <si>
    <t>0409</t>
  </si>
  <si>
    <t>0410</t>
  </si>
  <si>
    <t>0411</t>
  </si>
  <si>
    <t>0412</t>
  </si>
  <si>
    <t>0413</t>
  </si>
  <si>
    <t>0414</t>
  </si>
  <si>
    <t>0501</t>
    <phoneticPr fontId="2"/>
  </si>
  <si>
    <t>0502</t>
    <phoneticPr fontId="2"/>
  </si>
  <si>
    <t>0503</t>
  </si>
  <si>
    <t>0504</t>
  </si>
  <si>
    <t>0505</t>
  </si>
  <si>
    <t>0506</t>
  </si>
  <si>
    <t>0507</t>
  </si>
  <si>
    <t>0508</t>
  </si>
  <si>
    <t>0601</t>
    <phoneticPr fontId="2"/>
  </si>
  <si>
    <t>0602</t>
    <phoneticPr fontId="2"/>
  </si>
  <si>
    <t>0603</t>
  </si>
  <si>
    <t>0604</t>
  </si>
  <si>
    <t>0605</t>
  </si>
  <si>
    <t>0606</t>
  </si>
  <si>
    <t>0607</t>
  </si>
  <si>
    <t>0608</t>
  </si>
  <si>
    <t>0609</t>
  </si>
  <si>
    <t>0610</t>
  </si>
  <si>
    <t>0611</t>
  </si>
  <si>
    <t>0612</t>
  </si>
  <si>
    <t>0613</t>
  </si>
  <si>
    <t>0614</t>
  </si>
  <si>
    <t>0615</t>
  </si>
  <si>
    <t>0616</t>
  </si>
  <si>
    <t>0617</t>
  </si>
  <si>
    <t>0618</t>
  </si>
  <si>
    <t>0619</t>
  </si>
  <si>
    <t>0620</t>
  </si>
  <si>
    <t>0621</t>
  </si>
  <si>
    <t>0622</t>
  </si>
  <si>
    <t>0703</t>
  </si>
  <si>
    <t>0704</t>
  </si>
  <si>
    <t>0705</t>
  </si>
  <si>
    <t>0706</t>
  </si>
  <si>
    <t>0801</t>
    <phoneticPr fontId="2"/>
  </si>
  <si>
    <t>0802</t>
    <phoneticPr fontId="2"/>
  </si>
  <si>
    <t>0803</t>
  </si>
  <si>
    <t>0804</t>
  </si>
  <si>
    <t>0805</t>
  </si>
  <si>
    <t>0806</t>
  </si>
  <si>
    <t>【項番3】シスメックス　14品目</t>
    <rPh sb="1" eb="3">
      <t>コウバン</t>
    </rPh>
    <rPh sb="14" eb="16">
      <t>ヒンモク</t>
    </rPh>
    <phoneticPr fontId="2"/>
  </si>
  <si>
    <t>年間購入予定数量(A)</t>
    <rPh sb="0" eb="2">
      <t>ネンカン</t>
    </rPh>
    <rPh sb="2" eb="4">
      <t>コウニュウ</t>
    </rPh>
    <rPh sb="4" eb="6">
      <t>ヨテイ</t>
    </rPh>
    <rPh sb="6" eb="8">
      <t>スウリョウ</t>
    </rPh>
    <phoneticPr fontId="4"/>
  </si>
  <si>
    <t>入札単価
(税抜)（Ｂ）</t>
    <rPh sb="0" eb="2">
      <t>ニュウサツ</t>
    </rPh>
    <rPh sb="2" eb="4">
      <t>タンカ</t>
    </rPh>
    <rPh sb="6" eb="8">
      <t>ゼイヌキ</t>
    </rPh>
    <phoneticPr fontId="4"/>
  </si>
  <si>
    <t>小計
(Ａ)×(Ｂ)</t>
    <rPh sb="0" eb="2">
      <t>ショウケイ</t>
    </rPh>
    <phoneticPr fontId="4"/>
  </si>
  <si>
    <t>住所</t>
    <rPh sb="0" eb="2">
      <t>ジュウショ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</si>
  <si>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</si>
  <si>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代表者氏名</t>
    <rPh sb="0" eb="3">
      <t>ダイヒョウシャ</t>
    </rPh>
    <rPh sb="3" eb="5">
      <t>シメイ</t>
    </rPh>
    <phoneticPr fontId="1"/>
  </si>
  <si>
    <t>印</t>
    <rPh sb="0" eb="1">
      <t>イン</t>
    </rPh>
    <phoneticPr fontId="1"/>
  </si>
  <si>
    <t>別紙様式第2号</t>
  </si>
  <si>
    <t>公益財団法人放射線影響研究所 御中</t>
    <phoneticPr fontId="2"/>
  </si>
  <si>
    <t>※購入予定数量は、入札単価で単価契約を行うための数量であり、契約（総額）を保証するものではない。</t>
    <phoneticPr fontId="2"/>
  </si>
  <si>
    <t>（注意）</t>
    <phoneticPr fontId="2"/>
  </si>
  <si>
    <t>1　合計金額は、入札書に記載する金額と一致させること。</t>
    <rPh sb="2" eb="6">
      <t>ゴウケイキンガク</t>
    </rPh>
    <rPh sb="8" eb="10">
      <t>ニュウサツ</t>
    </rPh>
    <rPh sb="10" eb="11">
      <t>ショ</t>
    </rPh>
    <rPh sb="12" eb="14">
      <t>キサイ</t>
    </rPh>
    <rPh sb="16" eb="18">
      <t>キンガク</t>
    </rPh>
    <rPh sb="19" eb="21">
      <t>イッチ</t>
    </rPh>
    <phoneticPr fontId="2"/>
  </si>
  <si>
    <t>2　金額は、消費税及び地方消費税を除いた額とすること。</t>
    <rPh sb="2" eb="4">
      <t>キンガク</t>
    </rPh>
    <rPh sb="6" eb="9">
      <t>ショウヒゼイ</t>
    </rPh>
    <rPh sb="9" eb="10">
      <t>オヨ</t>
    </rPh>
    <rPh sb="11" eb="13">
      <t>チホウ</t>
    </rPh>
    <rPh sb="13" eb="16">
      <t>ショウヒゼイ</t>
    </rPh>
    <rPh sb="17" eb="18">
      <t>ノゾ</t>
    </rPh>
    <rPh sb="20" eb="21">
      <t>ガク</t>
    </rPh>
    <phoneticPr fontId="2"/>
  </si>
  <si>
    <t>合計</t>
    <rPh sb="0" eb="2">
      <t>ゴウケイ</t>
    </rPh>
    <phoneticPr fontId="2"/>
  </si>
  <si>
    <t>入札金額内訳書</t>
    <rPh sb="2" eb="4">
      <t>キンガク</t>
    </rPh>
    <phoneticPr fontId="2"/>
  </si>
  <si>
    <t>5pc入</t>
    <rPh sb="3" eb="4">
      <t>イ</t>
    </rPh>
    <phoneticPr fontId="2"/>
  </si>
  <si>
    <t>25mL×2本×2種</t>
  </si>
  <si>
    <t>Low,High,溶解液各3本</t>
    <rPh sb="9" eb="11">
      <t>ヨウカイ</t>
    </rPh>
    <rPh sb="11" eb="12">
      <t>エキ</t>
    </rPh>
    <rPh sb="12" eb="13">
      <t>カク</t>
    </rPh>
    <rPh sb="14" eb="15">
      <t>ホン</t>
    </rPh>
    <phoneticPr fontId="2"/>
  </si>
  <si>
    <t>サンプルカップ　0.5mL</t>
  </si>
  <si>
    <t>OC-PLEDIA用 Hbキャリブレータ・L 4987026173795</t>
    <rPh sb="9" eb="10">
      <t>ヨウ</t>
    </rPh>
    <phoneticPr fontId="2"/>
  </si>
  <si>
    <t>15mL×5本</t>
    <rPh sb="6" eb="7">
      <t>ホン</t>
    </rPh>
    <phoneticPr fontId="2"/>
  </si>
  <si>
    <t>600mL</t>
  </si>
  <si>
    <t>OC-PLEDIA用 HbコントロールH 4987026167473</t>
  </si>
  <si>
    <t>5mL×2</t>
  </si>
  <si>
    <t>OC-PLEDIA用 HbコントロールL 4987026167459</t>
  </si>
  <si>
    <t>5mL×5×2濃度</t>
    <rPh sb="7" eb="9">
      <t>ノウド</t>
    </rPh>
    <phoneticPr fontId="2"/>
  </si>
  <si>
    <t>500mL×1</t>
  </si>
  <si>
    <t>1.5mL×1</t>
  </si>
  <si>
    <t>2濃度各1.5mL×1</t>
  </si>
  <si>
    <t xml:space="preserve">100mL×6 </t>
  </si>
  <si>
    <t xml:space="preserve">1000mL×1 </t>
  </si>
  <si>
    <t>300mL×4</t>
  </si>
  <si>
    <t>5mL×1</t>
  </si>
  <si>
    <t>3.5mL×6</t>
  </si>
  <si>
    <t>0701</t>
    <phoneticPr fontId="2"/>
  </si>
  <si>
    <t>0702</t>
    <phoneticPr fontId="2"/>
  </si>
  <si>
    <t xml:space="preserve">LPコントロール HBsAb </t>
  </si>
  <si>
    <t>LPコントロール HBsAｇ</t>
  </si>
  <si>
    <t>2025年　   月 　  日</t>
    <phoneticPr fontId="2"/>
  </si>
  <si>
    <t xml:space="preserve">600mL×4 </t>
    <phoneticPr fontId="2"/>
  </si>
  <si>
    <t>600mL×2</t>
    <phoneticPr fontId="2"/>
  </si>
  <si>
    <t>【項番2】栄研化学　8品目</t>
    <rPh sb="1" eb="3">
      <t>コウバン</t>
    </rPh>
    <rPh sb="5" eb="7">
      <t>エイケン</t>
    </rPh>
    <rPh sb="7" eb="9">
      <t>カガク</t>
    </rPh>
    <rPh sb="11" eb="13">
      <t>ヒンモク</t>
    </rPh>
    <phoneticPr fontId="2"/>
  </si>
  <si>
    <t>2025年　   月 　  日</t>
    <phoneticPr fontId="2"/>
  </si>
  <si>
    <t>3mL×1</t>
    <phoneticPr fontId="2"/>
  </si>
  <si>
    <t>11580</t>
    <phoneticPr fontId="2"/>
  </si>
  <si>
    <t>562423163</t>
    <phoneticPr fontId="2"/>
  </si>
  <si>
    <t>スルホライザ</t>
    <phoneticPr fontId="2"/>
  </si>
  <si>
    <t>【項番4】シノテスト　14品目</t>
    <rPh sb="1" eb="3">
      <t>コウバン</t>
    </rPh>
    <phoneticPr fontId="2"/>
  </si>
  <si>
    <t>326062263</t>
    <phoneticPr fontId="2"/>
  </si>
  <si>
    <t>クイックオート　ネオ　γ-GT</t>
    <phoneticPr fontId="2"/>
  </si>
  <si>
    <t>R-1　51ｍL×2　   R-2　29ｍL×2</t>
    <phoneticPr fontId="2"/>
  </si>
  <si>
    <t>326079315</t>
    <phoneticPr fontId="2"/>
  </si>
  <si>
    <t xml:space="preserve">アキュラスオート　CaⅡ </t>
    <phoneticPr fontId="2"/>
  </si>
  <si>
    <t>R-1　40ｍL×2　   R-2　23ｍL×2</t>
    <phoneticPr fontId="2"/>
  </si>
  <si>
    <t>326062218</t>
    <phoneticPr fontId="2"/>
  </si>
  <si>
    <t>クイックオート　ネオ　ALT</t>
    <phoneticPr fontId="2"/>
  </si>
  <si>
    <t>R-1　51ｍL×2　   R-2　21ｍL×2</t>
    <phoneticPr fontId="2"/>
  </si>
  <si>
    <t>326062201</t>
    <phoneticPr fontId="2"/>
  </si>
  <si>
    <t>クイックオート　ネオ　AST</t>
    <phoneticPr fontId="2"/>
  </si>
  <si>
    <t>326062287</t>
    <phoneticPr fontId="2"/>
  </si>
  <si>
    <t>クイックオート　ネオ　CHE</t>
    <phoneticPr fontId="2"/>
  </si>
  <si>
    <t>326062317</t>
    <phoneticPr fontId="2"/>
  </si>
  <si>
    <t xml:space="preserve">クイックオート　ネオ　Fe </t>
    <phoneticPr fontId="2"/>
  </si>
  <si>
    <t>R-1　40ｍL×2　   R-2　19ｍL×2</t>
    <phoneticPr fontId="2"/>
  </si>
  <si>
    <t>326062256</t>
    <phoneticPr fontId="2"/>
  </si>
  <si>
    <t>クイックオート　ネオ　GLU -HK</t>
    <phoneticPr fontId="2"/>
  </si>
  <si>
    <t>R-1　51ｍL×2　   R-2　17ｍL×2</t>
    <phoneticPr fontId="2"/>
  </si>
  <si>
    <t>326062324</t>
    <phoneticPr fontId="2"/>
  </si>
  <si>
    <t>クイックオート　ネオ　UIBC</t>
    <phoneticPr fontId="2"/>
  </si>
  <si>
    <t>326080915</t>
    <phoneticPr fontId="2"/>
  </si>
  <si>
    <t>シグナスオート　ALP</t>
    <phoneticPr fontId="2"/>
  </si>
  <si>
    <t>326081219</t>
    <phoneticPr fontId="2"/>
  </si>
  <si>
    <t>シグナスオート　LD</t>
    <phoneticPr fontId="2"/>
  </si>
  <si>
    <t>326093847</t>
    <phoneticPr fontId="2"/>
  </si>
  <si>
    <t>多項目標準血清S</t>
    <rPh sb="0" eb="3">
      <t>タコウモク</t>
    </rPh>
    <rPh sb="3" eb="7">
      <t>ヒョウジュンケッセイ</t>
    </rPh>
    <phoneticPr fontId="2"/>
  </si>
  <si>
    <t>3ｍL×1</t>
    <phoneticPr fontId="2"/>
  </si>
  <si>
    <t>【項番5】富士レビオ 21品目</t>
    <rPh sb="1" eb="3">
      <t>コウバン</t>
    </rPh>
    <rPh sb="5" eb="7">
      <t>フジ</t>
    </rPh>
    <rPh sb="13" eb="15">
      <t>ヒンモク</t>
    </rPh>
    <phoneticPr fontId="2"/>
  </si>
  <si>
    <t xml:space="preserve">2濃度×2 </t>
    <phoneticPr fontId="2"/>
  </si>
  <si>
    <t>3濃度×2</t>
    <phoneticPr fontId="2"/>
  </si>
  <si>
    <t>2ﾚﾍﾞﾙ×6×3mL</t>
    <phoneticPr fontId="2"/>
  </si>
  <si>
    <t xml:space="preserve">ルミパルス 検体希釈液 </t>
    <phoneticPr fontId="2"/>
  </si>
  <si>
    <t>0509</t>
  </si>
  <si>
    <t>0510</t>
  </si>
  <si>
    <t>0511</t>
  </si>
  <si>
    <t>0512</t>
  </si>
  <si>
    <t>0513</t>
  </si>
  <si>
    <t>0514</t>
  </si>
  <si>
    <t>0515</t>
  </si>
  <si>
    <t>0516</t>
  </si>
  <si>
    <t>0517</t>
  </si>
  <si>
    <t>0518</t>
  </si>
  <si>
    <t>0519</t>
  </si>
  <si>
    <t>0520</t>
  </si>
  <si>
    <t>0521</t>
  </si>
  <si>
    <t>【項番6】キヤノンメディカル 22品目</t>
    <rPh sb="1" eb="3">
      <t>コウバン</t>
    </rPh>
    <rPh sb="17" eb="19">
      <t>ヒンモク</t>
    </rPh>
    <phoneticPr fontId="2"/>
  </si>
  <si>
    <t>061293</t>
    <phoneticPr fontId="2"/>
  </si>
  <si>
    <t>メタボリード　LDL-C</t>
    <phoneticPr fontId="2"/>
  </si>
  <si>
    <t>R-1　45ｍL×2　   R-2　19ｍL×2</t>
    <phoneticPr fontId="2"/>
  </si>
  <si>
    <t>061292</t>
    <phoneticPr fontId="2"/>
  </si>
  <si>
    <t>メタボリード　HDL-C</t>
    <phoneticPr fontId="2"/>
  </si>
  <si>
    <t>055395</t>
    <phoneticPr fontId="2"/>
  </si>
  <si>
    <t>メタボリード標準血清　HDL・LDL-C測定用</t>
    <rPh sb="6" eb="8">
      <t>ヒョウジュン</t>
    </rPh>
    <rPh sb="8" eb="10">
      <t>ケッセイ</t>
    </rPh>
    <rPh sb="20" eb="23">
      <t>ソクテイヨウ</t>
    </rPh>
    <phoneticPr fontId="2"/>
  </si>
  <si>
    <t>2mL×4　</t>
    <phoneticPr fontId="2"/>
  </si>
  <si>
    <t>065289</t>
    <phoneticPr fontId="2"/>
  </si>
  <si>
    <t>デタミナーL　IPⅡ</t>
    <phoneticPr fontId="2"/>
  </si>
  <si>
    <t>R-1　45ｍL×2　   R-2　18ｍL×2</t>
    <phoneticPr fontId="2"/>
  </si>
  <si>
    <t>061290</t>
    <phoneticPr fontId="2"/>
  </si>
  <si>
    <t>デタミナーL　TCⅡ</t>
    <phoneticPr fontId="2"/>
  </si>
  <si>
    <t>061291</t>
    <phoneticPr fontId="2"/>
  </si>
  <si>
    <t>デタミナーL　TG</t>
    <phoneticPr fontId="2"/>
  </si>
  <si>
    <t>58672-2</t>
    <phoneticPr fontId="2"/>
  </si>
  <si>
    <t>デタミナー標準多項目測定用</t>
    <rPh sb="5" eb="7">
      <t>ヒョウジュン</t>
    </rPh>
    <rPh sb="7" eb="10">
      <t>タコウモク</t>
    </rPh>
    <rPh sb="10" eb="13">
      <t>ソクテイヨウ</t>
    </rPh>
    <phoneticPr fontId="2"/>
  </si>
  <si>
    <t>3ｍL×4</t>
    <phoneticPr fontId="2"/>
  </si>
  <si>
    <t>881008</t>
    <phoneticPr fontId="2"/>
  </si>
  <si>
    <t>MaxpiaR</t>
    <phoneticPr fontId="2"/>
  </si>
  <si>
    <t>500ｍL×5</t>
    <phoneticPr fontId="2"/>
  </si>
  <si>
    <t>880803</t>
    <phoneticPr fontId="2"/>
  </si>
  <si>
    <t>Maxpia14</t>
    <phoneticPr fontId="2"/>
  </si>
  <si>
    <t>881305</t>
    <phoneticPr fontId="2"/>
  </si>
  <si>
    <t>Maxpia3</t>
    <phoneticPr fontId="2"/>
  </si>
  <si>
    <t>880902</t>
    <phoneticPr fontId="2"/>
  </si>
  <si>
    <t>MaxpiaM</t>
    <phoneticPr fontId="2"/>
  </si>
  <si>
    <t>1L×1</t>
    <phoneticPr fontId="2"/>
  </si>
  <si>
    <t>800504</t>
    <phoneticPr fontId="2"/>
  </si>
  <si>
    <t>イオンキャリパ</t>
    <phoneticPr fontId="2"/>
  </si>
  <si>
    <t>800702</t>
    <phoneticPr fontId="2"/>
  </si>
  <si>
    <t>イオンチャージ</t>
    <phoneticPr fontId="2"/>
  </si>
  <si>
    <t>801709</t>
    <phoneticPr fontId="2"/>
  </si>
  <si>
    <t>ISE　キャリブレータS</t>
    <phoneticPr fontId="2"/>
  </si>
  <si>
    <t>L：10ｍL×5　　　　H：10ｍL×5</t>
    <phoneticPr fontId="2"/>
  </si>
  <si>
    <t>801907</t>
    <phoneticPr fontId="2"/>
  </si>
  <si>
    <t>ISE　洗浄剤</t>
    <rPh sb="4" eb="7">
      <t>センジョウザイ</t>
    </rPh>
    <phoneticPr fontId="2"/>
  </si>
  <si>
    <t>溶解液：150ｍL×１　洗浄剤（凍結乾燥）：10本</t>
    <rPh sb="0" eb="3">
      <t>ヨウカイエキ</t>
    </rPh>
    <rPh sb="12" eb="15">
      <t>センジョウザイ</t>
    </rPh>
    <rPh sb="16" eb="18">
      <t>トウケツ</t>
    </rPh>
    <rPh sb="18" eb="20">
      <t>カンソウ</t>
    </rPh>
    <rPh sb="24" eb="25">
      <t>ホン</t>
    </rPh>
    <phoneticPr fontId="2"/>
  </si>
  <si>
    <t>801105</t>
    <phoneticPr fontId="2"/>
  </si>
  <si>
    <t>イオンコレクトS</t>
    <phoneticPr fontId="2"/>
  </si>
  <si>
    <t>4ｍL×15</t>
    <phoneticPr fontId="2"/>
  </si>
  <si>
    <t>CLM-32395*D1</t>
    <phoneticPr fontId="2"/>
  </si>
  <si>
    <t>ION-03A</t>
    <phoneticPr fontId="2"/>
  </si>
  <si>
    <t>１個</t>
    <rPh sb="1" eb="2">
      <t>コ</t>
    </rPh>
    <phoneticPr fontId="2"/>
  </si>
  <si>
    <t>881503</t>
    <phoneticPr fontId="2"/>
  </si>
  <si>
    <t>MaxpiaC</t>
    <phoneticPr fontId="2"/>
  </si>
  <si>
    <t>【項番7】ニットーボーメディカル 6品目</t>
    <rPh sb="1" eb="3">
      <t>コウバン</t>
    </rPh>
    <rPh sb="18" eb="20">
      <t>ヒンモク</t>
    </rPh>
    <phoneticPr fontId="2"/>
  </si>
  <si>
    <t>47921966　8</t>
    <phoneticPr fontId="2"/>
  </si>
  <si>
    <t>RF標準血清［LA］</t>
    <rPh sb="2" eb="4">
      <t>ヒョウジュン</t>
    </rPh>
    <rPh sb="4" eb="6">
      <t>ケッセイ</t>
    </rPh>
    <phoneticPr fontId="2"/>
  </si>
  <si>
    <t>2ｍL×6濃度</t>
    <rPh sb="5" eb="7">
      <t>ノウド</t>
    </rPh>
    <phoneticPr fontId="2"/>
  </si>
  <si>
    <t>47921335　2</t>
    <phoneticPr fontId="2"/>
  </si>
  <si>
    <t>CRP標準液［LA］D-Type</t>
    <rPh sb="3" eb="5">
      <t>ヒョウジュン</t>
    </rPh>
    <rPh sb="5" eb="6">
      <t>エキ</t>
    </rPh>
    <phoneticPr fontId="2"/>
  </si>
  <si>
    <t>47921874　6</t>
    <phoneticPr fontId="2"/>
  </si>
  <si>
    <t>N-アッセイ　LA　RF-K</t>
    <phoneticPr fontId="2"/>
  </si>
  <si>
    <t>緩衝液　13.5ｍL×2　　ラテックス試液　13.5ｍL×2</t>
    <rPh sb="0" eb="3">
      <t>カンショウエキ</t>
    </rPh>
    <rPh sb="19" eb="21">
      <t>シエキ</t>
    </rPh>
    <phoneticPr fontId="2"/>
  </si>
  <si>
    <t>479218432</t>
    <phoneticPr fontId="2"/>
  </si>
  <si>
    <t>N-アッセイ　LA　CRP-S　D-Type</t>
    <phoneticPr fontId="2"/>
  </si>
  <si>
    <t>緩衝液　36.5ｍL×2　　ラテックス試液　36.5ｍL×2</t>
    <rPh sb="0" eb="3">
      <t>カンショウエキ</t>
    </rPh>
    <rPh sb="19" eb="21">
      <t>シエキ</t>
    </rPh>
    <phoneticPr fontId="2"/>
  </si>
  <si>
    <t>9490601</t>
    <phoneticPr fontId="2"/>
  </si>
  <si>
    <t>イムノクエストM-Ⅰ</t>
    <phoneticPr fontId="2"/>
  </si>
  <si>
    <t>9490602</t>
    <phoneticPr fontId="2"/>
  </si>
  <si>
    <t>イムノクエストM-Ⅱ</t>
    <phoneticPr fontId="2"/>
  </si>
  <si>
    <t>【項番8】カイノス　6品目</t>
    <rPh sb="1" eb="3">
      <t>コウバン</t>
    </rPh>
    <rPh sb="11" eb="13">
      <t>ヒンモク</t>
    </rPh>
    <phoneticPr fontId="2"/>
  </si>
  <si>
    <t>CR-7520</t>
    <phoneticPr fontId="2"/>
  </si>
  <si>
    <t>リキッドキャリブレーター「カイノス」</t>
    <phoneticPr fontId="2"/>
  </si>
  <si>
    <t>3ｍL×2</t>
    <phoneticPr fontId="2"/>
  </si>
  <si>
    <t xml:space="preserve"> CS-1810 </t>
  </si>
  <si>
    <t>総蛋白・ｱﾙﾌﾞﾐﾝ 標準血清</t>
  </si>
  <si>
    <t>5ml×2</t>
  </si>
  <si>
    <t>023023</t>
    <phoneticPr fontId="2"/>
  </si>
  <si>
    <t>アクアオート　カイノス　UN-Ⅱ試薬</t>
    <rPh sb="16" eb="18">
      <t>シヤク</t>
    </rPh>
    <phoneticPr fontId="2"/>
  </si>
  <si>
    <t>反応液Ⅰ52ｍL×2　   反応液Ⅱ13ｍL×2</t>
    <rPh sb="0" eb="3">
      <t>ハンノウエキ</t>
    </rPh>
    <rPh sb="12" eb="15">
      <t>ハンノウエキ</t>
    </rPh>
    <phoneticPr fontId="2"/>
  </si>
  <si>
    <t>023009</t>
    <phoneticPr fontId="2"/>
  </si>
  <si>
    <t>アクアオート　カイノス　ALB試薬</t>
    <rPh sb="15" eb="17">
      <t>シヤク</t>
    </rPh>
    <phoneticPr fontId="2"/>
  </si>
  <si>
    <t>反応液Ⅰ52ｍL×2　   反応液Ⅱ26ｍL×2</t>
    <rPh sb="0" eb="3">
      <t>ハンノウエキ</t>
    </rPh>
    <rPh sb="12" eb="15">
      <t>ハンノウエキ</t>
    </rPh>
    <phoneticPr fontId="2"/>
  </si>
  <si>
    <t>022996</t>
    <phoneticPr fontId="2"/>
  </si>
  <si>
    <t>アクアオート　カイノス　TP-Ⅱ試薬</t>
    <rPh sb="16" eb="18">
      <t>シヤク</t>
    </rPh>
    <phoneticPr fontId="2"/>
  </si>
  <si>
    <t>反応液Ⅰ52ｍL×2　   反応液Ⅱ31ｍL×2</t>
    <rPh sb="0" eb="3">
      <t>ハンノウエキ</t>
    </rPh>
    <rPh sb="12" eb="15">
      <t>ハンノウエキ</t>
    </rPh>
    <phoneticPr fontId="2"/>
  </si>
  <si>
    <t>026123</t>
    <phoneticPr fontId="2"/>
  </si>
  <si>
    <t>アクアオート　カイノス　CRE-Ⅳ試薬</t>
    <rPh sb="17" eb="19">
      <t>シヤク</t>
    </rPh>
    <phoneticPr fontId="2"/>
  </si>
  <si>
    <t>反応液Ⅰ52ｍL×2　   反応液Ⅱ18ｍL×2</t>
    <rPh sb="0" eb="3">
      <t>ハンノウエキ</t>
    </rPh>
    <rPh sb="12" eb="15">
      <t>ハンノウエキ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</si>
</sst>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[Red]#,##0"/>
  </numFmts>
  <fonts count="1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11"/>
      <color rgb="FFFF0000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8"/>
      <color theme="1"/>
      <name val="游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3" fillId="0" borderId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38" fontId="5" fillId="0" borderId="1" xfId="3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 shrinkToFit="1"/>
    </xf>
    <xf numFmtId="0" fontId="7" fillId="0" borderId="0" xfId="0" applyFont="1" applyAlignment="1">
      <alignment vertical="center" shrinkToFit="1"/>
    </xf>
    <xf numFmtId="0" fontId="7" fillId="0" borderId="0" xfId="0" applyFont="1" applyAlignment="1">
      <alignment horizontal="center" vertical="center"/>
    </xf>
    <xf numFmtId="38" fontId="7" fillId="0" borderId="0" xfId="3" applyFont="1">
      <alignment vertical="center"/>
    </xf>
    <xf numFmtId="38" fontId="7" fillId="0" borderId="0" xfId="3" applyFont="1" applyAlignment="1">
      <alignment horizontal="right" vertical="center"/>
    </xf>
    <xf numFmtId="0" fontId="7" fillId="0" borderId="0" xfId="0" applyFont="1">
      <alignment vertical="center"/>
    </xf>
    <xf numFmtId="49" fontId="7" fillId="0" borderId="0" xfId="0" applyNumberFormat="1" applyFont="1" applyAlignment="1">
      <alignment horizontal="left" vertical="center"/>
    </xf>
    <xf numFmtId="49" fontId="7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shrinkToFit="1"/>
    </xf>
    <xf numFmtId="38" fontId="7" fillId="0" borderId="1" xfId="3" applyFont="1" applyBorder="1">
      <alignment vertical="center"/>
    </xf>
    <xf numFmtId="49" fontId="7" fillId="0" borderId="6" xfId="0" applyNumberFormat="1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 shrinkToFit="1"/>
    </xf>
    <xf numFmtId="0" fontId="7" fillId="0" borderId="3" xfId="0" applyFont="1" applyBorder="1" applyAlignment="1">
      <alignment vertical="center" shrinkToFit="1"/>
    </xf>
    <xf numFmtId="0" fontId="7" fillId="0" borderId="3" xfId="0" applyFont="1" applyBorder="1" applyAlignment="1">
      <alignment horizontal="center" vertical="center"/>
    </xf>
    <xf numFmtId="38" fontId="7" fillId="0" borderId="4" xfId="3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38" fontId="7" fillId="0" borderId="0" xfId="3" applyFont="1" applyBorder="1">
      <alignment vertical="center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shrinkToFit="1"/>
    </xf>
    <xf numFmtId="38" fontId="7" fillId="0" borderId="1" xfId="3" applyFont="1" applyBorder="1" applyAlignment="1">
      <alignment vertical="center" shrinkToFit="1"/>
    </xf>
    <xf numFmtId="38" fontId="7" fillId="0" borderId="6" xfId="3" applyFont="1" applyBorder="1" applyAlignment="1">
      <alignment vertical="center" shrinkToFit="1"/>
    </xf>
    <xf numFmtId="38" fontId="6" fillId="0" borderId="5" xfId="3" applyFont="1" applyBorder="1" applyAlignment="1">
      <alignment vertical="center" shrinkToFit="1"/>
    </xf>
    <xf numFmtId="38" fontId="7" fillId="0" borderId="7" xfId="3" applyFont="1" applyBorder="1" applyAlignment="1">
      <alignment horizontal="center" vertical="center"/>
    </xf>
    <xf numFmtId="38" fontId="7" fillId="0" borderId="8" xfId="3" applyFont="1" applyBorder="1">
      <alignment vertical="center"/>
    </xf>
    <xf numFmtId="38" fontId="7" fillId="0" borderId="6" xfId="3" applyFont="1" applyBorder="1">
      <alignment vertical="center"/>
    </xf>
    <xf numFmtId="49" fontId="10" fillId="0" borderId="1" xfId="0" applyNumberFormat="1" applyFont="1" applyBorder="1" applyAlignment="1">
      <alignment horizontal="center" vertical="center" shrinkToFit="1"/>
    </xf>
    <xf numFmtId="0" fontId="10" fillId="0" borderId="1" xfId="0" applyFont="1" applyBorder="1" applyAlignment="1">
      <alignment vertical="center" shrinkToFit="1"/>
    </xf>
    <xf numFmtId="176" fontId="10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 shrinkToFit="1"/>
    </xf>
    <xf numFmtId="0" fontId="10" fillId="0" borderId="1" xfId="0" applyFont="1" applyBorder="1" applyAlignment="1">
      <alignment vertical="center" wrapText="1" shrinkToFit="1"/>
    </xf>
    <xf numFmtId="49" fontId="11" fillId="0" borderId="1" xfId="0" applyNumberFormat="1" applyFont="1" applyBorder="1" applyAlignment="1">
      <alignment horizontal="center" vertical="center" wrapText="1" shrinkToFit="1"/>
    </xf>
    <xf numFmtId="49" fontId="9" fillId="0" borderId="0" xfId="0" applyNumberFormat="1" applyFont="1" applyAlignment="1">
      <alignment horizontal="center" vertical="center"/>
    </xf>
  </cellXfs>
  <cellStyles count="4">
    <cellStyle name="桁区切り" xfId="3" builtinId="6"/>
    <cellStyle name="桁区切り 2" xfId="2" xr:uid="{4A6CC5DC-23B3-48CC-9EF3-2840591EF259}"/>
    <cellStyle name="標準" xfId="0" builtinId="0"/>
    <cellStyle name="標準 2" xfId="1" xr:uid="{B6F2B5B4-EFBD-4E81-BB82-62FF2204CF2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25B671-A5FF-47E5-8E02-2DB3CB06BA17}">
  <sheetPr>
    <pageSetUpPr fitToPage="1"/>
  </sheetPr>
  <dimension ref="A1:G27"/>
  <sheetViews>
    <sheetView tabSelected="1" zoomScaleNormal="100" workbookViewId="0"/>
  </sheetViews>
  <sheetFormatPr defaultRowHeight="18.75" x14ac:dyDescent="0.4"/>
  <cols>
    <col min="1" max="1" width="8.625" style="4" customWidth="1"/>
    <col min="2" max="2" width="16.625" style="5" customWidth="1"/>
    <col min="3" max="3" width="55.625" style="6" customWidth="1"/>
    <col min="4" max="4" width="16.625" style="5" customWidth="1"/>
    <col min="5" max="5" width="8.625" style="7" customWidth="1"/>
    <col min="6" max="7" width="12.625" style="8" customWidth="1"/>
    <col min="8" max="16384" width="9" style="10"/>
  </cols>
  <sheetData>
    <row r="1" spans="1:7" x14ac:dyDescent="0.4">
      <c r="G1" s="9" t="s">
        <v>213</v>
      </c>
    </row>
    <row r="2" spans="1:7" x14ac:dyDescent="0.4">
      <c r="G2" s="9" t="s">
        <v>244</v>
      </c>
    </row>
    <row r="3" spans="1:7" ht="30" x14ac:dyDescent="0.4">
      <c r="A3" s="38" t="s">
        <v>220</v>
      </c>
      <c r="B3" s="38"/>
      <c r="C3" s="38"/>
      <c r="D3" s="38"/>
      <c r="E3" s="38"/>
      <c r="F3" s="38"/>
      <c r="G3" s="38"/>
    </row>
    <row r="4" spans="1:7" x14ac:dyDescent="0.4">
      <c r="A4" s="11" t="s">
        <v>214</v>
      </c>
      <c r="G4" s="9"/>
    </row>
    <row r="5" spans="1:7" x14ac:dyDescent="0.4">
      <c r="D5" s="5" t="s">
        <v>209</v>
      </c>
      <c r="G5" s="9"/>
    </row>
    <row r="6" spans="1:7" x14ac:dyDescent="0.4">
      <c r="D6" s="5" t="s">
        <v>210</v>
      </c>
      <c r="G6" s="9"/>
    </row>
    <row r="7" spans="1:7" x14ac:dyDescent="0.4">
      <c r="D7" s="5" t="s">
        <v>211</v>
      </c>
      <c r="G7" s="9" t="s">
        <v>212</v>
      </c>
    </row>
    <row r="8" spans="1:7" x14ac:dyDescent="0.4">
      <c r="A8" s="11" t="s">
        <v>86</v>
      </c>
      <c r="G8" s="9"/>
    </row>
    <row r="9" spans="1:7" s="2" customFormat="1" ht="35.1" customHeight="1" x14ac:dyDescent="0.4">
      <c r="A9" s="24" t="s">
        <v>70</v>
      </c>
      <c r="B9" s="13" t="s">
        <v>55</v>
      </c>
      <c r="C9" s="25" t="s">
        <v>54</v>
      </c>
      <c r="D9" s="13" t="s">
        <v>85</v>
      </c>
      <c r="E9" s="1" t="s">
        <v>206</v>
      </c>
      <c r="F9" s="3" t="s">
        <v>207</v>
      </c>
      <c r="G9" s="3" t="s">
        <v>208</v>
      </c>
    </row>
    <row r="10" spans="1:7" ht="37.5" customHeight="1" x14ac:dyDescent="0.4">
      <c r="A10" s="12" t="s">
        <v>71</v>
      </c>
      <c r="B10" s="32" t="s">
        <v>53</v>
      </c>
      <c r="C10" s="33" t="s">
        <v>120</v>
      </c>
      <c r="D10" s="32" t="s">
        <v>221</v>
      </c>
      <c r="E10" s="34">
        <v>1</v>
      </c>
      <c r="F10" s="26"/>
      <c r="G10" s="26">
        <f>E10*F10</f>
        <v>0</v>
      </c>
    </row>
    <row r="11" spans="1:7" ht="37.5" customHeight="1" x14ac:dyDescent="0.4">
      <c r="A11" s="12" t="s">
        <v>72</v>
      </c>
      <c r="B11" s="32">
        <v>71285</v>
      </c>
      <c r="C11" s="33" t="s">
        <v>126</v>
      </c>
      <c r="D11" s="32" t="s">
        <v>61</v>
      </c>
      <c r="E11" s="34">
        <v>7</v>
      </c>
      <c r="F11" s="26"/>
      <c r="G11" s="26">
        <f t="shared" ref="G11:G23" si="0">E11*F11</f>
        <v>0</v>
      </c>
    </row>
    <row r="12" spans="1:7" ht="37.5" customHeight="1" x14ac:dyDescent="0.4">
      <c r="A12" s="12" t="s">
        <v>73</v>
      </c>
      <c r="B12" s="32">
        <v>80415</v>
      </c>
      <c r="C12" s="33" t="s">
        <v>121</v>
      </c>
      <c r="D12" s="32" t="s">
        <v>66</v>
      </c>
      <c r="E12" s="34">
        <v>1</v>
      </c>
      <c r="F12" s="26"/>
      <c r="G12" s="26">
        <f t="shared" si="0"/>
        <v>0</v>
      </c>
    </row>
    <row r="13" spans="1:7" ht="37.5" customHeight="1" x14ac:dyDescent="0.4">
      <c r="A13" s="12" t="s">
        <v>74</v>
      </c>
      <c r="B13" s="32">
        <v>106839</v>
      </c>
      <c r="C13" s="33" t="s">
        <v>122</v>
      </c>
      <c r="D13" s="32" t="s">
        <v>56</v>
      </c>
      <c r="E13" s="34">
        <v>40</v>
      </c>
      <c r="F13" s="26"/>
      <c r="G13" s="26">
        <f t="shared" si="0"/>
        <v>0</v>
      </c>
    </row>
    <row r="14" spans="1:7" ht="37.5" customHeight="1" x14ac:dyDescent="0.4">
      <c r="A14" s="12" t="s">
        <v>75</v>
      </c>
      <c r="B14" s="32">
        <v>73527</v>
      </c>
      <c r="C14" s="33" t="s">
        <v>123</v>
      </c>
      <c r="D14" s="32" t="s">
        <v>222</v>
      </c>
      <c r="E14" s="34">
        <v>8</v>
      </c>
      <c r="F14" s="26"/>
      <c r="G14" s="26">
        <f t="shared" si="0"/>
        <v>0</v>
      </c>
    </row>
    <row r="15" spans="1:7" ht="37.5" customHeight="1" x14ac:dyDescent="0.4">
      <c r="A15" s="12" t="s">
        <v>76</v>
      </c>
      <c r="B15" s="32">
        <v>71252</v>
      </c>
      <c r="C15" s="33" t="s">
        <v>124</v>
      </c>
      <c r="D15" s="32" t="s">
        <v>67</v>
      </c>
      <c r="E15" s="34">
        <v>3</v>
      </c>
      <c r="F15" s="26"/>
      <c r="G15" s="26">
        <f t="shared" si="0"/>
        <v>0</v>
      </c>
    </row>
    <row r="16" spans="1:7" ht="37.5" customHeight="1" x14ac:dyDescent="0.4">
      <c r="A16" s="12" t="s">
        <v>77</v>
      </c>
      <c r="B16" s="32">
        <v>71259</v>
      </c>
      <c r="C16" s="33" t="s">
        <v>111</v>
      </c>
      <c r="D16" s="32" t="s">
        <v>223</v>
      </c>
      <c r="E16" s="34">
        <v>1</v>
      </c>
      <c r="F16" s="26"/>
      <c r="G16" s="26">
        <f t="shared" si="0"/>
        <v>0</v>
      </c>
    </row>
    <row r="17" spans="1:7" ht="37.5" customHeight="1" x14ac:dyDescent="0.4">
      <c r="A17" s="12" t="s">
        <v>78</v>
      </c>
      <c r="B17" s="32">
        <v>10003</v>
      </c>
      <c r="C17" s="33" t="s">
        <v>224</v>
      </c>
      <c r="D17" s="32" t="s">
        <v>68</v>
      </c>
      <c r="E17" s="34">
        <v>1</v>
      </c>
      <c r="F17" s="26"/>
      <c r="G17" s="26">
        <f t="shared" si="0"/>
        <v>0</v>
      </c>
    </row>
    <row r="18" spans="1:7" ht="37.5" customHeight="1" x14ac:dyDescent="0.4">
      <c r="A18" s="12" t="s">
        <v>79</v>
      </c>
      <c r="B18" s="32">
        <v>10374</v>
      </c>
      <c r="C18" s="33" t="s">
        <v>125</v>
      </c>
      <c r="D18" s="32" t="s">
        <v>69</v>
      </c>
      <c r="E18" s="34">
        <v>1</v>
      </c>
      <c r="F18" s="26"/>
      <c r="G18" s="26">
        <f t="shared" si="0"/>
        <v>0</v>
      </c>
    </row>
    <row r="19" spans="1:7" ht="37.5" customHeight="1" x14ac:dyDescent="0.4">
      <c r="A19" s="12" t="s">
        <v>80</v>
      </c>
      <c r="B19" s="32">
        <v>71258</v>
      </c>
      <c r="C19" s="33" t="s">
        <v>62</v>
      </c>
      <c r="D19" s="32" t="s">
        <v>31</v>
      </c>
      <c r="E19" s="34">
        <v>2</v>
      </c>
      <c r="F19" s="26"/>
      <c r="G19" s="26">
        <f t="shared" si="0"/>
        <v>0</v>
      </c>
    </row>
    <row r="20" spans="1:7" ht="37.5" customHeight="1" x14ac:dyDescent="0.4">
      <c r="A20" s="12" t="s">
        <v>81</v>
      </c>
      <c r="B20" s="32">
        <v>71250</v>
      </c>
      <c r="C20" s="33" t="s">
        <v>32</v>
      </c>
      <c r="D20" s="32" t="s">
        <v>33</v>
      </c>
      <c r="E20" s="34">
        <v>13</v>
      </c>
      <c r="F20" s="26"/>
      <c r="G20" s="26">
        <f t="shared" si="0"/>
        <v>0</v>
      </c>
    </row>
    <row r="21" spans="1:7" ht="37.5" customHeight="1" x14ac:dyDescent="0.4">
      <c r="A21" s="12" t="s">
        <v>82</v>
      </c>
      <c r="B21" s="32">
        <v>71253</v>
      </c>
      <c r="C21" s="33" t="s">
        <v>34</v>
      </c>
      <c r="D21" s="32" t="s">
        <v>245</v>
      </c>
      <c r="E21" s="34">
        <v>9</v>
      </c>
      <c r="F21" s="26"/>
      <c r="G21" s="26">
        <f t="shared" si="0"/>
        <v>0</v>
      </c>
    </row>
    <row r="22" spans="1:7" ht="37.5" customHeight="1" x14ac:dyDescent="0.4">
      <c r="A22" s="12" t="s">
        <v>83</v>
      </c>
      <c r="B22" s="32">
        <v>71254</v>
      </c>
      <c r="C22" s="33" t="s">
        <v>35</v>
      </c>
      <c r="D22" s="32" t="s">
        <v>246</v>
      </c>
      <c r="E22" s="34">
        <v>8</v>
      </c>
      <c r="F22" s="26"/>
      <c r="G22" s="26">
        <f t="shared" si="0"/>
        <v>0</v>
      </c>
    </row>
    <row r="23" spans="1:7" ht="37.5" customHeight="1" thickBot="1" x14ac:dyDescent="0.45">
      <c r="A23" s="15" t="s">
        <v>84</v>
      </c>
      <c r="B23" s="32">
        <v>71237</v>
      </c>
      <c r="C23" s="33" t="s">
        <v>36</v>
      </c>
      <c r="D23" s="32" t="s">
        <v>31</v>
      </c>
      <c r="E23" s="34">
        <v>3</v>
      </c>
      <c r="F23" s="27"/>
      <c r="G23" s="27">
        <f t="shared" si="0"/>
        <v>0</v>
      </c>
    </row>
    <row r="24" spans="1:7" ht="30" customHeight="1" thickBot="1" x14ac:dyDescent="0.45">
      <c r="A24" s="16"/>
      <c r="B24" s="17"/>
      <c r="C24" s="18"/>
      <c r="D24" s="17"/>
      <c r="E24" s="19"/>
      <c r="F24" s="20" t="s">
        <v>219</v>
      </c>
      <c r="G24" s="28">
        <f>SUM(G10:G23)</f>
        <v>0</v>
      </c>
    </row>
    <row r="25" spans="1:7" ht="21.95" customHeight="1" x14ac:dyDescent="0.4">
      <c r="A25" s="21"/>
      <c r="B25" s="22" t="s">
        <v>215</v>
      </c>
      <c r="F25" s="23"/>
      <c r="G25" s="23"/>
    </row>
    <row r="26" spans="1:7" ht="21.95" customHeight="1" x14ac:dyDescent="0.4">
      <c r="A26" s="21" t="s">
        <v>216</v>
      </c>
      <c r="B26" s="22" t="s">
        <v>217</v>
      </c>
      <c r="F26" s="23"/>
      <c r="G26" s="23"/>
    </row>
    <row r="27" spans="1:7" ht="21.95" customHeight="1" x14ac:dyDescent="0.4">
      <c r="A27" s="21"/>
      <c r="B27" s="22" t="s">
        <v>218</v>
      </c>
      <c r="F27" s="23"/>
      <c r="G27" s="23"/>
    </row>
  </sheetData>
  <autoFilter ref="A9:E27" xr:uid="{FA04CBB2-1F3C-479A-943A-A8497667387E}"/>
  <mergeCells count="1">
    <mergeCell ref="A3:G3"/>
  </mergeCells>
  <phoneticPr fontId="2"/>
  <pageMargins left="0.43307086614173229" right="0.43307086614173229" top="0.55118110236220474" bottom="0.55118110236220474" header="0.31496062992125984" footer="0.31496062992125984"/>
  <pageSetup paperSize="9" scale="6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7EBFE-232B-4D2D-9B22-C6B40D99EFC4}">
  <sheetPr>
    <pageSetUpPr fitToPage="1"/>
  </sheetPr>
  <dimension ref="A1:G21"/>
  <sheetViews>
    <sheetView zoomScaleNormal="100" workbookViewId="0"/>
  </sheetViews>
  <sheetFormatPr defaultRowHeight="18.75" x14ac:dyDescent="0.4"/>
  <cols>
    <col min="1" max="1" width="8.625" style="4" customWidth="1"/>
    <col min="2" max="2" width="16.625" style="5" customWidth="1"/>
    <col min="3" max="3" width="55.625" style="6" customWidth="1"/>
    <col min="4" max="4" width="16.625" style="5" customWidth="1"/>
    <col min="5" max="5" width="8.625" style="7" customWidth="1"/>
    <col min="6" max="7" width="12.625" style="8" customWidth="1"/>
    <col min="8" max="16384" width="9" style="10"/>
  </cols>
  <sheetData>
    <row r="1" spans="1:7" x14ac:dyDescent="0.4">
      <c r="G1" s="9" t="s">
        <v>213</v>
      </c>
    </row>
    <row r="2" spans="1:7" x14ac:dyDescent="0.4">
      <c r="G2" s="9" t="s">
        <v>248</v>
      </c>
    </row>
    <row r="3" spans="1:7" ht="30" x14ac:dyDescent="0.4">
      <c r="A3" s="38" t="s">
        <v>220</v>
      </c>
      <c r="B3" s="38"/>
      <c r="C3" s="38"/>
      <c r="D3" s="38"/>
      <c r="E3" s="38"/>
      <c r="F3" s="38"/>
      <c r="G3" s="38"/>
    </row>
    <row r="4" spans="1:7" x14ac:dyDescent="0.4">
      <c r="A4" s="11" t="s">
        <v>214</v>
      </c>
      <c r="G4" s="9"/>
    </row>
    <row r="5" spans="1:7" x14ac:dyDescent="0.4">
      <c r="D5" s="5" t="s">
        <v>209</v>
      </c>
      <c r="G5" s="9"/>
    </row>
    <row r="6" spans="1:7" x14ac:dyDescent="0.4">
      <c r="D6" s="5" t="s">
        <v>210</v>
      </c>
      <c r="G6" s="9"/>
    </row>
    <row r="7" spans="1:7" x14ac:dyDescent="0.4">
      <c r="D7" s="5" t="s">
        <v>211</v>
      </c>
      <c r="G7" s="9" t="s">
        <v>212</v>
      </c>
    </row>
    <row r="8" spans="1:7" x14ac:dyDescent="0.4">
      <c r="A8" s="11" t="s">
        <v>247</v>
      </c>
    </row>
    <row r="9" spans="1:7" s="2" customFormat="1" ht="35.1" customHeight="1" x14ac:dyDescent="0.4">
      <c r="A9" s="24" t="s">
        <v>70</v>
      </c>
      <c r="B9" s="13" t="s">
        <v>55</v>
      </c>
      <c r="C9" s="25" t="s">
        <v>54</v>
      </c>
      <c r="D9" s="13" t="s">
        <v>85</v>
      </c>
      <c r="E9" s="1" t="s">
        <v>206</v>
      </c>
      <c r="F9" s="3" t="s">
        <v>207</v>
      </c>
      <c r="G9" s="3" t="s">
        <v>208</v>
      </c>
    </row>
    <row r="10" spans="1:7" ht="37.5" customHeight="1" x14ac:dyDescent="0.4">
      <c r="A10" s="12" t="s">
        <v>129</v>
      </c>
      <c r="B10" s="32" t="s">
        <v>27</v>
      </c>
      <c r="C10" s="33" t="s">
        <v>225</v>
      </c>
      <c r="D10" s="32" t="s">
        <v>249</v>
      </c>
      <c r="E10" s="34">
        <v>2</v>
      </c>
      <c r="F10" s="14"/>
      <c r="G10" s="14">
        <f>E10*F10</f>
        <v>0</v>
      </c>
    </row>
    <row r="11" spans="1:7" ht="37.5" customHeight="1" x14ac:dyDescent="0.4">
      <c r="A11" s="12" t="s">
        <v>130</v>
      </c>
      <c r="B11" s="32" t="s">
        <v>26</v>
      </c>
      <c r="C11" s="33" t="s">
        <v>60</v>
      </c>
      <c r="D11" s="32" t="s">
        <v>64</v>
      </c>
      <c r="E11" s="34">
        <v>40</v>
      </c>
      <c r="F11" s="14"/>
      <c r="G11" s="14">
        <f t="shared" ref="G11:G17" si="0">E11*F11</f>
        <v>0</v>
      </c>
    </row>
    <row r="12" spans="1:7" ht="37.5" customHeight="1" x14ac:dyDescent="0.4">
      <c r="A12" s="12" t="s">
        <v>131</v>
      </c>
      <c r="B12" s="32" t="s">
        <v>25</v>
      </c>
      <c r="C12" s="33" t="s">
        <v>127</v>
      </c>
      <c r="D12" s="32" t="s">
        <v>226</v>
      </c>
      <c r="E12" s="34">
        <v>6</v>
      </c>
      <c r="F12" s="14"/>
      <c r="G12" s="14">
        <f t="shared" si="0"/>
        <v>0</v>
      </c>
    </row>
    <row r="13" spans="1:7" ht="37.5" customHeight="1" x14ac:dyDescent="0.4">
      <c r="A13" s="12" t="s">
        <v>132</v>
      </c>
      <c r="B13" s="32" t="s">
        <v>22</v>
      </c>
      <c r="C13" s="33" t="s">
        <v>57</v>
      </c>
      <c r="D13" s="32" t="s">
        <v>58</v>
      </c>
      <c r="E13" s="34">
        <v>10</v>
      </c>
      <c r="F13" s="14"/>
      <c r="G13" s="14">
        <f t="shared" si="0"/>
        <v>0</v>
      </c>
    </row>
    <row r="14" spans="1:7" ht="37.5" customHeight="1" x14ac:dyDescent="0.4">
      <c r="A14" s="12" t="s">
        <v>133</v>
      </c>
      <c r="B14" s="32" t="s">
        <v>24</v>
      </c>
      <c r="C14" s="33" t="s">
        <v>59</v>
      </c>
      <c r="D14" s="32" t="s">
        <v>23</v>
      </c>
      <c r="E14" s="34">
        <v>30</v>
      </c>
      <c r="F14" s="14"/>
      <c r="G14" s="14">
        <f t="shared" si="0"/>
        <v>0</v>
      </c>
    </row>
    <row r="15" spans="1:7" ht="37.5" customHeight="1" x14ac:dyDescent="0.4">
      <c r="A15" s="12" t="s">
        <v>134</v>
      </c>
      <c r="B15" s="32" t="s">
        <v>30</v>
      </c>
      <c r="C15" s="33" t="s">
        <v>128</v>
      </c>
      <c r="D15" s="32" t="s">
        <v>227</v>
      </c>
      <c r="E15" s="34">
        <v>5</v>
      </c>
      <c r="F15" s="14"/>
      <c r="G15" s="14">
        <f t="shared" si="0"/>
        <v>0</v>
      </c>
    </row>
    <row r="16" spans="1:7" ht="37.5" customHeight="1" x14ac:dyDescent="0.4">
      <c r="A16" s="12" t="s">
        <v>135</v>
      </c>
      <c r="B16" s="32" t="s">
        <v>29</v>
      </c>
      <c r="C16" s="33" t="s">
        <v>228</v>
      </c>
      <c r="D16" s="32" t="s">
        <v>229</v>
      </c>
      <c r="E16" s="34">
        <v>12</v>
      </c>
      <c r="F16" s="14"/>
      <c r="G16" s="14">
        <f t="shared" si="0"/>
        <v>0</v>
      </c>
    </row>
    <row r="17" spans="1:7" ht="37.5" customHeight="1" thickBot="1" x14ac:dyDescent="0.45">
      <c r="A17" s="12" t="s">
        <v>136</v>
      </c>
      <c r="B17" s="32" t="s">
        <v>28</v>
      </c>
      <c r="C17" s="33" t="s">
        <v>230</v>
      </c>
      <c r="D17" s="32" t="s">
        <v>229</v>
      </c>
      <c r="E17" s="34">
        <v>12</v>
      </c>
      <c r="F17" s="30"/>
      <c r="G17" s="31">
        <f t="shared" si="0"/>
        <v>0</v>
      </c>
    </row>
    <row r="18" spans="1:7" ht="30" customHeight="1" thickBot="1" x14ac:dyDescent="0.45">
      <c r="A18" s="16"/>
      <c r="B18" s="17"/>
      <c r="C18" s="18"/>
      <c r="D18" s="17"/>
      <c r="E18" s="19"/>
      <c r="F18" s="29" t="s">
        <v>219</v>
      </c>
      <c r="G18" s="28">
        <f>SUM(G10:G17)</f>
        <v>0</v>
      </c>
    </row>
    <row r="19" spans="1:7" ht="21.95" customHeight="1" x14ac:dyDescent="0.4">
      <c r="A19" s="21"/>
      <c r="B19" s="22" t="s">
        <v>215</v>
      </c>
      <c r="F19" s="23"/>
      <c r="G19" s="23"/>
    </row>
    <row r="20" spans="1:7" ht="21.95" customHeight="1" x14ac:dyDescent="0.4">
      <c r="A20" s="21" t="s">
        <v>216</v>
      </c>
      <c r="B20" s="22" t="s">
        <v>217</v>
      </c>
      <c r="F20" s="23"/>
      <c r="G20" s="23"/>
    </row>
    <row r="21" spans="1:7" ht="21.95" customHeight="1" x14ac:dyDescent="0.4">
      <c r="A21" s="21"/>
      <c r="B21" s="22" t="s">
        <v>218</v>
      </c>
      <c r="F21" s="23"/>
      <c r="G21" s="23"/>
    </row>
  </sheetData>
  <mergeCells count="1">
    <mergeCell ref="A3:G3"/>
  </mergeCells>
  <phoneticPr fontId="2"/>
  <pageMargins left="0.43307086614173229" right="0.43307086614173229" top="0.55118110236220474" bottom="0.55118110236220474" header="0.31496062992125984" footer="0.31496062992125984"/>
  <pageSetup paperSize="9" scale="6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242C70-0037-4DCE-A2FD-AA3B31E44C20}">
  <sheetPr>
    <pageSetUpPr fitToPage="1"/>
  </sheetPr>
  <dimension ref="A1:G27"/>
  <sheetViews>
    <sheetView zoomScaleNormal="100" workbookViewId="0"/>
  </sheetViews>
  <sheetFormatPr defaultRowHeight="18.75" x14ac:dyDescent="0.4"/>
  <cols>
    <col min="1" max="1" width="8.625" style="4" customWidth="1"/>
    <col min="2" max="2" width="16.625" style="5" customWidth="1"/>
    <col min="3" max="3" width="55.625" style="6" customWidth="1"/>
    <col min="4" max="4" width="16.625" style="5" customWidth="1"/>
    <col min="5" max="5" width="8.625" style="7" customWidth="1"/>
    <col min="6" max="7" width="12.625" style="8" customWidth="1"/>
    <col min="8" max="16384" width="9" style="10"/>
  </cols>
  <sheetData>
    <row r="1" spans="1:7" x14ac:dyDescent="0.4">
      <c r="G1" s="9" t="s">
        <v>213</v>
      </c>
    </row>
    <row r="2" spans="1:7" x14ac:dyDescent="0.4">
      <c r="G2" s="9" t="s">
        <v>248</v>
      </c>
    </row>
    <row r="3" spans="1:7" ht="30" x14ac:dyDescent="0.4">
      <c r="A3" s="38" t="s">
        <v>220</v>
      </c>
      <c r="B3" s="38"/>
      <c r="C3" s="38"/>
      <c r="D3" s="38"/>
      <c r="E3" s="38"/>
      <c r="F3" s="38"/>
      <c r="G3" s="38"/>
    </row>
    <row r="4" spans="1:7" x14ac:dyDescent="0.4">
      <c r="A4" s="11" t="s">
        <v>214</v>
      </c>
      <c r="G4" s="9"/>
    </row>
    <row r="5" spans="1:7" x14ac:dyDescent="0.4">
      <c r="D5" s="5" t="s">
        <v>209</v>
      </c>
      <c r="G5" s="9"/>
    </row>
    <row r="6" spans="1:7" x14ac:dyDescent="0.4">
      <c r="D6" s="5" t="s">
        <v>210</v>
      </c>
      <c r="G6" s="9"/>
    </row>
    <row r="7" spans="1:7" x14ac:dyDescent="0.4">
      <c r="D7" s="5" t="s">
        <v>211</v>
      </c>
      <c r="G7" s="9" t="s">
        <v>212</v>
      </c>
    </row>
    <row r="8" spans="1:7" x14ac:dyDescent="0.4">
      <c r="A8" s="11" t="s">
        <v>205</v>
      </c>
    </row>
    <row r="9" spans="1:7" s="2" customFormat="1" ht="35.1" customHeight="1" x14ac:dyDescent="0.4">
      <c r="A9" s="24" t="s">
        <v>70</v>
      </c>
      <c r="B9" s="13" t="s">
        <v>55</v>
      </c>
      <c r="C9" s="25" t="s">
        <v>54</v>
      </c>
      <c r="D9" s="13" t="s">
        <v>85</v>
      </c>
      <c r="E9" s="1" t="s">
        <v>206</v>
      </c>
      <c r="F9" s="3" t="s">
        <v>207</v>
      </c>
      <c r="G9" s="3" t="s">
        <v>208</v>
      </c>
    </row>
    <row r="10" spans="1:7" ht="37.5" customHeight="1" x14ac:dyDescent="0.4">
      <c r="A10" s="12" t="s">
        <v>137</v>
      </c>
      <c r="B10" s="32" t="s">
        <v>250</v>
      </c>
      <c r="C10" s="33" t="s">
        <v>37</v>
      </c>
      <c r="D10" s="32" t="s">
        <v>231</v>
      </c>
      <c r="E10" s="34">
        <v>12</v>
      </c>
      <c r="F10" s="14"/>
      <c r="G10" s="14">
        <f>E10*F10</f>
        <v>0</v>
      </c>
    </row>
    <row r="11" spans="1:7" ht="37.5" customHeight="1" x14ac:dyDescent="0.4">
      <c r="A11" s="12" t="s">
        <v>138</v>
      </c>
      <c r="B11" s="32" t="s">
        <v>251</v>
      </c>
      <c r="C11" s="33" t="s">
        <v>0</v>
      </c>
      <c r="D11" s="32" t="s">
        <v>1</v>
      </c>
      <c r="E11" s="34">
        <v>7</v>
      </c>
      <c r="F11" s="14"/>
      <c r="G11" s="14">
        <f t="shared" ref="G11:G23" si="0">E11*F11</f>
        <v>0</v>
      </c>
    </row>
    <row r="12" spans="1:7" ht="37.5" customHeight="1" x14ac:dyDescent="0.4">
      <c r="A12" s="12" t="s">
        <v>139</v>
      </c>
      <c r="B12" s="32">
        <v>5433417</v>
      </c>
      <c r="C12" s="33" t="s">
        <v>252</v>
      </c>
      <c r="D12" s="32" t="s">
        <v>232</v>
      </c>
      <c r="E12" s="34">
        <v>8</v>
      </c>
      <c r="F12" s="14"/>
      <c r="G12" s="14">
        <f t="shared" si="0"/>
        <v>0</v>
      </c>
    </row>
    <row r="13" spans="1:7" ht="37.5" customHeight="1" x14ac:dyDescent="0.4">
      <c r="A13" s="12" t="s">
        <v>140</v>
      </c>
      <c r="B13" s="32" t="s">
        <v>3</v>
      </c>
      <c r="C13" s="33" t="s">
        <v>97</v>
      </c>
      <c r="D13" s="32" t="s">
        <v>2</v>
      </c>
      <c r="E13" s="34">
        <v>15</v>
      </c>
      <c r="F13" s="14"/>
      <c r="G13" s="14">
        <f t="shared" si="0"/>
        <v>0</v>
      </c>
    </row>
    <row r="14" spans="1:7" ht="37.5" customHeight="1" x14ac:dyDescent="0.4">
      <c r="A14" s="12" t="s">
        <v>141</v>
      </c>
      <c r="B14" s="32" t="s">
        <v>21</v>
      </c>
      <c r="C14" s="33" t="s">
        <v>87</v>
      </c>
      <c r="D14" s="32" t="s">
        <v>20</v>
      </c>
      <c r="E14" s="34">
        <v>18</v>
      </c>
      <c r="F14" s="14"/>
      <c r="G14" s="14">
        <f t="shared" si="0"/>
        <v>0</v>
      </c>
    </row>
    <row r="15" spans="1:7" ht="37.5" customHeight="1" x14ac:dyDescent="0.4">
      <c r="A15" s="12" t="s">
        <v>142</v>
      </c>
      <c r="B15" s="32" t="s">
        <v>19</v>
      </c>
      <c r="C15" s="33" t="s">
        <v>88</v>
      </c>
      <c r="D15" s="32" t="s">
        <v>18</v>
      </c>
      <c r="E15" s="34">
        <v>6</v>
      </c>
      <c r="F15" s="14"/>
      <c r="G15" s="14">
        <f t="shared" si="0"/>
        <v>0</v>
      </c>
    </row>
    <row r="16" spans="1:7" ht="37.5" customHeight="1" x14ac:dyDescent="0.4">
      <c r="A16" s="12" t="s">
        <v>143</v>
      </c>
      <c r="B16" s="32" t="s">
        <v>10</v>
      </c>
      <c r="C16" s="33" t="s">
        <v>89</v>
      </c>
      <c r="D16" s="32" t="s">
        <v>8</v>
      </c>
      <c r="E16" s="34">
        <v>2</v>
      </c>
      <c r="F16" s="14"/>
      <c r="G16" s="14">
        <f t="shared" si="0"/>
        <v>0</v>
      </c>
    </row>
    <row r="17" spans="1:7" ht="37.5" customHeight="1" x14ac:dyDescent="0.4">
      <c r="A17" s="12" t="s">
        <v>144</v>
      </c>
      <c r="B17" s="32" t="s">
        <v>11</v>
      </c>
      <c r="C17" s="33" t="s">
        <v>90</v>
      </c>
      <c r="D17" s="32" t="s">
        <v>8</v>
      </c>
      <c r="E17" s="34">
        <v>3</v>
      </c>
      <c r="F17" s="14"/>
      <c r="G17" s="14">
        <f t="shared" si="0"/>
        <v>0</v>
      </c>
    </row>
    <row r="18" spans="1:7" ht="37.5" customHeight="1" x14ac:dyDescent="0.4">
      <c r="A18" s="12" t="s">
        <v>145</v>
      </c>
      <c r="B18" s="32" t="s">
        <v>13</v>
      </c>
      <c r="C18" s="33" t="s">
        <v>91</v>
      </c>
      <c r="D18" s="32" t="s">
        <v>12</v>
      </c>
      <c r="E18" s="34">
        <v>4</v>
      </c>
      <c r="F18" s="14"/>
      <c r="G18" s="14">
        <f t="shared" si="0"/>
        <v>0</v>
      </c>
    </row>
    <row r="19" spans="1:7" ht="37.5" customHeight="1" x14ac:dyDescent="0.4">
      <c r="A19" s="12" t="s">
        <v>146</v>
      </c>
      <c r="B19" s="32" t="s">
        <v>15</v>
      </c>
      <c r="C19" s="33" t="s">
        <v>92</v>
      </c>
      <c r="D19" s="32" t="s">
        <v>14</v>
      </c>
      <c r="E19" s="34">
        <v>2</v>
      </c>
      <c r="F19" s="14"/>
      <c r="G19" s="14">
        <f t="shared" si="0"/>
        <v>0</v>
      </c>
    </row>
    <row r="20" spans="1:7" ht="37.5" customHeight="1" x14ac:dyDescent="0.4">
      <c r="A20" s="12" t="s">
        <v>147</v>
      </c>
      <c r="B20" s="32" t="s">
        <v>9</v>
      </c>
      <c r="C20" s="33" t="s">
        <v>93</v>
      </c>
      <c r="D20" s="32" t="s">
        <v>8</v>
      </c>
      <c r="E20" s="34">
        <v>3</v>
      </c>
      <c r="F20" s="14"/>
      <c r="G20" s="14">
        <f t="shared" si="0"/>
        <v>0</v>
      </c>
    </row>
    <row r="21" spans="1:7" ht="37.5" customHeight="1" x14ac:dyDescent="0.4">
      <c r="A21" s="12" t="s">
        <v>148</v>
      </c>
      <c r="B21" s="32" t="s">
        <v>5</v>
      </c>
      <c r="C21" s="33" t="s">
        <v>94</v>
      </c>
      <c r="D21" s="32" t="s">
        <v>4</v>
      </c>
      <c r="E21" s="34">
        <v>4</v>
      </c>
      <c r="F21" s="14"/>
      <c r="G21" s="14">
        <f t="shared" si="0"/>
        <v>0</v>
      </c>
    </row>
    <row r="22" spans="1:7" ht="37.5" customHeight="1" x14ac:dyDescent="0.4">
      <c r="A22" s="12" t="s">
        <v>149</v>
      </c>
      <c r="B22" s="32" t="s">
        <v>17</v>
      </c>
      <c r="C22" s="33" t="s">
        <v>95</v>
      </c>
      <c r="D22" s="32" t="s">
        <v>16</v>
      </c>
      <c r="E22" s="34">
        <v>3</v>
      </c>
      <c r="F22" s="14"/>
      <c r="G22" s="14">
        <f t="shared" si="0"/>
        <v>0</v>
      </c>
    </row>
    <row r="23" spans="1:7" ht="37.5" customHeight="1" thickBot="1" x14ac:dyDescent="0.45">
      <c r="A23" s="12" t="s">
        <v>150</v>
      </c>
      <c r="B23" s="32" t="s">
        <v>7</v>
      </c>
      <c r="C23" s="33" t="s">
        <v>96</v>
      </c>
      <c r="D23" s="32" t="s">
        <v>6</v>
      </c>
      <c r="E23" s="34">
        <v>1</v>
      </c>
      <c r="F23" s="30"/>
      <c r="G23" s="31">
        <f t="shared" si="0"/>
        <v>0</v>
      </c>
    </row>
    <row r="24" spans="1:7" ht="30" customHeight="1" thickBot="1" x14ac:dyDescent="0.45">
      <c r="A24" s="16"/>
      <c r="B24" s="17"/>
      <c r="C24" s="18"/>
      <c r="D24" s="17"/>
      <c r="E24" s="19"/>
      <c r="F24" s="29" t="s">
        <v>219</v>
      </c>
      <c r="G24" s="28">
        <f>SUM(G10:G23)</f>
        <v>0</v>
      </c>
    </row>
    <row r="25" spans="1:7" ht="21.95" customHeight="1" x14ac:dyDescent="0.4">
      <c r="A25" s="21"/>
      <c r="B25" s="22" t="s">
        <v>215</v>
      </c>
      <c r="F25" s="23"/>
      <c r="G25" s="23"/>
    </row>
    <row r="26" spans="1:7" ht="21.95" customHeight="1" x14ac:dyDescent="0.4">
      <c r="A26" s="21" t="s">
        <v>216</v>
      </c>
      <c r="B26" s="22" t="s">
        <v>217</v>
      </c>
      <c r="F26" s="23"/>
      <c r="G26" s="23"/>
    </row>
    <row r="27" spans="1:7" ht="21.95" customHeight="1" x14ac:dyDescent="0.4">
      <c r="A27" s="21"/>
      <c r="B27" s="22" t="s">
        <v>218</v>
      </c>
      <c r="F27" s="23"/>
      <c r="G27" s="23"/>
    </row>
  </sheetData>
  <mergeCells count="1">
    <mergeCell ref="A3:G3"/>
  </mergeCells>
  <phoneticPr fontId="2"/>
  <pageMargins left="0.43307086614173229" right="0.43307086614173229" top="0.55118110236220474" bottom="0.55118110236220474" header="0.31496062992125984" footer="0.31496062992125984"/>
  <pageSetup paperSize="9" scale="66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2D062-BD27-4ACB-9F33-A07865B5AD92}">
  <sheetPr>
    <pageSetUpPr fitToPage="1"/>
  </sheetPr>
  <dimension ref="A1:G27"/>
  <sheetViews>
    <sheetView zoomScaleNormal="100" workbookViewId="0"/>
  </sheetViews>
  <sheetFormatPr defaultRowHeight="18.75" x14ac:dyDescent="0.4"/>
  <cols>
    <col min="1" max="1" width="8.625" style="4" customWidth="1"/>
    <col min="2" max="2" width="16.625" style="5" customWidth="1"/>
    <col min="3" max="3" width="55.625" style="6" customWidth="1"/>
    <col min="4" max="4" width="16.625" style="5" customWidth="1"/>
    <col min="5" max="5" width="8.625" style="7" customWidth="1"/>
    <col min="6" max="7" width="12.625" style="8" customWidth="1"/>
    <col min="8" max="16384" width="9" style="10"/>
  </cols>
  <sheetData>
    <row r="1" spans="1:7" x14ac:dyDescent="0.4">
      <c r="G1" s="9" t="s">
        <v>213</v>
      </c>
    </row>
    <row r="2" spans="1:7" x14ac:dyDescent="0.4">
      <c r="G2" s="9" t="s">
        <v>248</v>
      </c>
    </row>
    <row r="3" spans="1:7" ht="30" x14ac:dyDescent="0.4">
      <c r="A3" s="38" t="s">
        <v>220</v>
      </c>
      <c r="B3" s="38"/>
      <c r="C3" s="38"/>
      <c r="D3" s="38"/>
      <c r="E3" s="38"/>
      <c r="F3" s="38"/>
      <c r="G3" s="38"/>
    </row>
    <row r="4" spans="1:7" x14ac:dyDescent="0.4">
      <c r="A4" s="11" t="s">
        <v>214</v>
      </c>
      <c r="G4" s="9"/>
    </row>
    <row r="5" spans="1:7" x14ac:dyDescent="0.4">
      <c r="D5" s="5" t="s">
        <v>209</v>
      </c>
      <c r="G5" s="9"/>
    </row>
    <row r="6" spans="1:7" x14ac:dyDescent="0.4">
      <c r="D6" s="5" t="s">
        <v>210</v>
      </c>
      <c r="G6" s="9"/>
    </row>
    <row r="7" spans="1:7" x14ac:dyDescent="0.4">
      <c r="D7" s="5" t="s">
        <v>211</v>
      </c>
      <c r="G7" s="9" t="s">
        <v>212</v>
      </c>
    </row>
    <row r="8" spans="1:7" x14ac:dyDescent="0.4">
      <c r="A8" s="11" t="s">
        <v>253</v>
      </c>
    </row>
    <row r="9" spans="1:7" s="2" customFormat="1" ht="35.1" customHeight="1" x14ac:dyDescent="0.4">
      <c r="A9" s="24" t="s">
        <v>70</v>
      </c>
      <c r="B9" s="13" t="s">
        <v>55</v>
      </c>
      <c r="C9" s="25" t="s">
        <v>54</v>
      </c>
      <c r="D9" s="13" t="s">
        <v>85</v>
      </c>
      <c r="E9" s="1" t="s">
        <v>206</v>
      </c>
      <c r="F9" s="3" t="s">
        <v>207</v>
      </c>
      <c r="G9" s="3" t="s">
        <v>208</v>
      </c>
    </row>
    <row r="10" spans="1:7" ht="37.5" customHeight="1" x14ac:dyDescent="0.4">
      <c r="A10" s="12" t="s">
        <v>151</v>
      </c>
      <c r="B10" s="32">
        <v>326080991</v>
      </c>
      <c r="C10" s="33" t="s">
        <v>38</v>
      </c>
      <c r="D10" s="32" t="s">
        <v>63</v>
      </c>
      <c r="E10" s="34">
        <v>3</v>
      </c>
      <c r="F10" s="14"/>
      <c r="G10" s="14">
        <f>E10*F10</f>
        <v>0</v>
      </c>
    </row>
    <row r="11" spans="1:7" ht="37.5" customHeight="1" x14ac:dyDescent="0.4">
      <c r="A11" s="12" t="s">
        <v>152</v>
      </c>
      <c r="B11" s="32">
        <v>326081011</v>
      </c>
      <c r="C11" s="33" t="s">
        <v>39</v>
      </c>
      <c r="D11" s="32" t="s">
        <v>63</v>
      </c>
      <c r="E11" s="34">
        <v>3</v>
      </c>
      <c r="F11" s="14"/>
      <c r="G11" s="14">
        <f t="shared" ref="G11:G23" si="0">E11*F11</f>
        <v>0</v>
      </c>
    </row>
    <row r="12" spans="1:7" ht="37.5" customHeight="1" x14ac:dyDescent="0.4">
      <c r="A12" s="12" t="s">
        <v>153</v>
      </c>
      <c r="B12" s="32">
        <v>326081042</v>
      </c>
      <c r="C12" s="33" t="s">
        <v>40</v>
      </c>
      <c r="D12" s="32" t="s">
        <v>41</v>
      </c>
      <c r="E12" s="34">
        <v>12</v>
      </c>
      <c r="F12" s="14"/>
      <c r="G12" s="14">
        <f t="shared" si="0"/>
        <v>0</v>
      </c>
    </row>
    <row r="13" spans="1:7" ht="37.5" customHeight="1" x14ac:dyDescent="0.4">
      <c r="A13" s="12" t="s">
        <v>154</v>
      </c>
      <c r="B13" s="32" t="s">
        <v>254</v>
      </c>
      <c r="C13" s="33" t="s">
        <v>255</v>
      </c>
      <c r="D13" s="35" t="s">
        <v>256</v>
      </c>
      <c r="E13" s="34">
        <v>14</v>
      </c>
      <c r="F13" s="14"/>
      <c r="G13" s="14">
        <f t="shared" si="0"/>
        <v>0</v>
      </c>
    </row>
    <row r="14" spans="1:7" ht="37.5" customHeight="1" x14ac:dyDescent="0.4">
      <c r="A14" s="12" t="s">
        <v>155</v>
      </c>
      <c r="B14" s="32" t="s">
        <v>257</v>
      </c>
      <c r="C14" s="33" t="s">
        <v>258</v>
      </c>
      <c r="D14" s="35" t="s">
        <v>259</v>
      </c>
      <c r="E14" s="34">
        <v>18</v>
      </c>
      <c r="F14" s="14"/>
      <c r="G14" s="14">
        <f t="shared" si="0"/>
        <v>0</v>
      </c>
    </row>
    <row r="15" spans="1:7" ht="37.5" customHeight="1" x14ac:dyDescent="0.4">
      <c r="A15" s="12" t="s">
        <v>156</v>
      </c>
      <c r="B15" s="32" t="s">
        <v>260</v>
      </c>
      <c r="C15" s="33" t="s">
        <v>261</v>
      </c>
      <c r="D15" s="35" t="s">
        <v>262</v>
      </c>
      <c r="E15" s="34">
        <v>9</v>
      </c>
      <c r="F15" s="14"/>
      <c r="G15" s="14">
        <f t="shared" si="0"/>
        <v>0</v>
      </c>
    </row>
    <row r="16" spans="1:7" ht="37.5" customHeight="1" x14ac:dyDescent="0.4">
      <c r="A16" s="12" t="s">
        <v>157</v>
      </c>
      <c r="B16" s="32" t="s">
        <v>263</v>
      </c>
      <c r="C16" s="33" t="s">
        <v>264</v>
      </c>
      <c r="D16" s="35" t="s">
        <v>262</v>
      </c>
      <c r="E16" s="34">
        <v>14</v>
      </c>
      <c r="F16" s="14"/>
      <c r="G16" s="14">
        <f t="shared" si="0"/>
        <v>0</v>
      </c>
    </row>
    <row r="17" spans="1:7" ht="37.5" customHeight="1" x14ac:dyDescent="0.4">
      <c r="A17" s="12" t="s">
        <v>158</v>
      </c>
      <c r="B17" s="32" t="s">
        <v>265</v>
      </c>
      <c r="C17" s="33" t="s">
        <v>266</v>
      </c>
      <c r="D17" s="35" t="s">
        <v>259</v>
      </c>
      <c r="E17" s="34">
        <v>15</v>
      </c>
      <c r="F17" s="14"/>
      <c r="G17" s="14">
        <f t="shared" si="0"/>
        <v>0</v>
      </c>
    </row>
    <row r="18" spans="1:7" ht="37.5" customHeight="1" x14ac:dyDescent="0.4">
      <c r="A18" s="12" t="s">
        <v>159</v>
      </c>
      <c r="B18" s="32" t="s">
        <v>267</v>
      </c>
      <c r="C18" s="33" t="s">
        <v>268</v>
      </c>
      <c r="D18" s="35" t="s">
        <v>269</v>
      </c>
      <c r="E18" s="34">
        <v>16</v>
      </c>
      <c r="F18" s="14"/>
      <c r="G18" s="14">
        <f t="shared" si="0"/>
        <v>0</v>
      </c>
    </row>
    <row r="19" spans="1:7" ht="37.5" customHeight="1" x14ac:dyDescent="0.4">
      <c r="A19" s="12" t="s">
        <v>160</v>
      </c>
      <c r="B19" s="32" t="s">
        <v>270</v>
      </c>
      <c r="C19" s="33" t="s">
        <v>271</v>
      </c>
      <c r="D19" s="35" t="s">
        <v>272</v>
      </c>
      <c r="E19" s="34">
        <v>18</v>
      </c>
      <c r="F19" s="14"/>
      <c r="G19" s="14">
        <f t="shared" si="0"/>
        <v>0</v>
      </c>
    </row>
    <row r="20" spans="1:7" ht="37.5" customHeight="1" x14ac:dyDescent="0.4">
      <c r="A20" s="12" t="s">
        <v>161</v>
      </c>
      <c r="B20" s="32" t="s">
        <v>273</v>
      </c>
      <c r="C20" s="33" t="s">
        <v>274</v>
      </c>
      <c r="D20" s="35" t="s">
        <v>259</v>
      </c>
      <c r="E20" s="34">
        <v>12</v>
      </c>
      <c r="F20" s="14"/>
      <c r="G20" s="14">
        <f t="shared" si="0"/>
        <v>0</v>
      </c>
    </row>
    <row r="21" spans="1:7" ht="37.5" customHeight="1" x14ac:dyDescent="0.4">
      <c r="A21" s="12" t="s">
        <v>162</v>
      </c>
      <c r="B21" s="32" t="s">
        <v>275</v>
      </c>
      <c r="C21" s="33" t="s">
        <v>276</v>
      </c>
      <c r="D21" s="35" t="s">
        <v>262</v>
      </c>
      <c r="E21" s="34">
        <v>13</v>
      </c>
      <c r="F21" s="14"/>
      <c r="G21" s="14">
        <f t="shared" si="0"/>
        <v>0</v>
      </c>
    </row>
    <row r="22" spans="1:7" ht="37.5" customHeight="1" x14ac:dyDescent="0.4">
      <c r="A22" s="12" t="s">
        <v>163</v>
      </c>
      <c r="B22" s="32" t="s">
        <v>277</v>
      </c>
      <c r="C22" s="33" t="s">
        <v>278</v>
      </c>
      <c r="D22" s="35" t="s">
        <v>262</v>
      </c>
      <c r="E22" s="34">
        <v>13</v>
      </c>
      <c r="F22" s="14"/>
      <c r="G22" s="14">
        <f t="shared" si="0"/>
        <v>0</v>
      </c>
    </row>
    <row r="23" spans="1:7" ht="37.5" customHeight="1" thickBot="1" x14ac:dyDescent="0.45">
      <c r="A23" s="12" t="s">
        <v>164</v>
      </c>
      <c r="B23" s="32" t="s">
        <v>279</v>
      </c>
      <c r="C23" s="33" t="s">
        <v>280</v>
      </c>
      <c r="D23" s="32" t="s">
        <v>281</v>
      </c>
      <c r="E23" s="34">
        <v>12</v>
      </c>
      <c r="F23" s="14"/>
      <c r="G23" s="14">
        <f t="shared" si="0"/>
        <v>0</v>
      </c>
    </row>
    <row r="24" spans="1:7" ht="30" customHeight="1" thickBot="1" x14ac:dyDescent="0.45">
      <c r="A24" s="16"/>
      <c r="B24" s="17"/>
      <c r="C24" s="18"/>
      <c r="D24" s="17"/>
      <c r="E24" s="19"/>
      <c r="F24" s="20" t="s">
        <v>219</v>
      </c>
      <c r="G24" s="28">
        <f>SUM(G10:G23)</f>
        <v>0</v>
      </c>
    </row>
    <row r="25" spans="1:7" ht="21.95" customHeight="1" x14ac:dyDescent="0.4">
      <c r="A25" s="21"/>
      <c r="B25" s="22" t="s">
        <v>215</v>
      </c>
      <c r="F25" s="23"/>
      <c r="G25" s="23"/>
    </row>
    <row r="26" spans="1:7" ht="21.95" customHeight="1" x14ac:dyDescent="0.4">
      <c r="A26" s="21" t="s">
        <v>216</v>
      </c>
      <c r="B26" s="22" t="s">
        <v>217</v>
      </c>
      <c r="F26" s="23"/>
      <c r="G26" s="23"/>
    </row>
    <row r="27" spans="1:7" ht="21.95" customHeight="1" x14ac:dyDescent="0.4">
      <c r="A27" s="21"/>
      <c r="B27" s="22" t="s">
        <v>218</v>
      </c>
      <c r="F27" s="23"/>
      <c r="G27" s="23"/>
    </row>
  </sheetData>
  <mergeCells count="1">
    <mergeCell ref="A3:G3"/>
  </mergeCells>
  <phoneticPr fontId="2"/>
  <pageMargins left="0.43307086614173229" right="0.43307086614173229" top="0.55118110236220474" bottom="0.55118110236220474" header="0.31496062992125984" footer="0.31496062992125984"/>
  <pageSetup paperSize="9" scale="66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F97DF3-0243-4DBC-9B51-F8D0BB38BD2E}">
  <sheetPr>
    <pageSetUpPr fitToPage="1"/>
  </sheetPr>
  <dimension ref="A1:G34"/>
  <sheetViews>
    <sheetView zoomScaleNormal="100" workbookViewId="0"/>
  </sheetViews>
  <sheetFormatPr defaultRowHeight="18.75" x14ac:dyDescent="0.4"/>
  <cols>
    <col min="1" max="1" width="8.625" style="4" customWidth="1"/>
    <col min="2" max="2" width="16.625" style="5" customWidth="1"/>
    <col min="3" max="3" width="55.625" style="6" customWidth="1"/>
    <col min="4" max="4" width="16.625" style="5" customWidth="1"/>
    <col min="5" max="5" width="8.625" style="7" customWidth="1"/>
    <col min="6" max="7" width="12.625" style="8" customWidth="1"/>
    <col min="8" max="16384" width="9" style="10"/>
  </cols>
  <sheetData>
    <row r="1" spans="1:7" x14ac:dyDescent="0.4">
      <c r="G1" s="9" t="s">
        <v>213</v>
      </c>
    </row>
    <row r="2" spans="1:7" x14ac:dyDescent="0.4">
      <c r="G2" s="9" t="s">
        <v>248</v>
      </c>
    </row>
    <row r="3" spans="1:7" ht="30" x14ac:dyDescent="0.4">
      <c r="A3" s="38" t="s">
        <v>220</v>
      </c>
      <c r="B3" s="38"/>
      <c r="C3" s="38"/>
      <c r="D3" s="38"/>
      <c r="E3" s="38"/>
      <c r="F3" s="38"/>
      <c r="G3" s="38"/>
    </row>
    <row r="4" spans="1:7" x14ac:dyDescent="0.4">
      <c r="A4" s="11" t="s">
        <v>214</v>
      </c>
      <c r="G4" s="9"/>
    </row>
    <row r="5" spans="1:7" x14ac:dyDescent="0.4">
      <c r="D5" s="5" t="s">
        <v>209</v>
      </c>
      <c r="G5" s="9"/>
    </row>
    <row r="6" spans="1:7" x14ac:dyDescent="0.4">
      <c r="D6" s="5" t="s">
        <v>210</v>
      </c>
      <c r="G6" s="9"/>
    </row>
    <row r="7" spans="1:7" x14ac:dyDescent="0.4">
      <c r="D7" s="5" t="s">
        <v>211</v>
      </c>
      <c r="G7" s="9" t="s">
        <v>212</v>
      </c>
    </row>
    <row r="8" spans="1:7" x14ac:dyDescent="0.4">
      <c r="A8" s="11" t="s">
        <v>282</v>
      </c>
    </row>
    <row r="9" spans="1:7" s="2" customFormat="1" ht="35.1" customHeight="1" x14ac:dyDescent="0.4">
      <c r="A9" s="24" t="s">
        <v>70</v>
      </c>
      <c r="B9" s="13" t="s">
        <v>55</v>
      </c>
      <c r="C9" s="25" t="s">
        <v>54</v>
      </c>
      <c r="D9" s="13" t="s">
        <v>85</v>
      </c>
      <c r="E9" s="1" t="s">
        <v>206</v>
      </c>
      <c r="F9" s="3" t="s">
        <v>207</v>
      </c>
      <c r="G9" s="3" t="s">
        <v>208</v>
      </c>
    </row>
    <row r="10" spans="1:7" ht="37.5" customHeight="1" x14ac:dyDescent="0.4">
      <c r="A10" s="12" t="s">
        <v>165</v>
      </c>
      <c r="B10" s="32">
        <v>297629</v>
      </c>
      <c r="C10" s="33" t="s">
        <v>242</v>
      </c>
      <c r="D10" s="32" t="s">
        <v>283</v>
      </c>
      <c r="E10" s="34">
        <v>5</v>
      </c>
      <c r="F10" s="14"/>
      <c r="G10" s="14">
        <f>E10*F10</f>
        <v>0</v>
      </c>
    </row>
    <row r="11" spans="1:7" ht="37.5" customHeight="1" x14ac:dyDescent="0.4">
      <c r="A11" s="12" t="s">
        <v>166</v>
      </c>
      <c r="B11" s="32">
        <v>297711</v>
      </c>
      <c r="C11" s="33" t="s">
        <v>243</v>
      </c>
      <c r="D11" s="32" t="s">
        <v>284</v>
      </c>
      <c r="E11" s="34">
        <v>5</v>
      </c>
      <c r="F11" s="14"/>
      <c r="G11" s="14">
        <f t="shared" ref="G11:G30" si="0">E11*F11</f>
        <v>0</v>
      </c>
    </row>
    <row r="12" spans="1:7" ht="37.5" customHeight="1" x14ac:dyDescent="0.4">
      <c r="A12" s="12" t="s">
        <v>167</v>
      </c>
      <c r="B12" s="32">
        <v>206805</v>
      </c>
      <c r="C12" s="33" t="s">
        <v>42</v>
      </c>
      <c r="D12" s="32" t="s">
        <v>285</v>
      </c>
      <c r="E12" s="34">
        <v>5</v>
      </c>
      <c r="F12" s="14"/>
      <c r="G12" s="14">
        <f t="shared" si="0"/>
        <v>0</v>
      </c>
    </row>
    <row r="13" spans="1:7" ht="37.5" customHeight="1" x14ac:dyDescent="0.4">
      <c r="A13" s="12" t="s">
        <v>168</v>
      </c>
      <c r="B13" s="32">
        <v>295618</v>
      </c>
      <c r="C13" s="33" t="s">
        <v>100</v>
      </c>
      <c r="D13" s="32" t="s">
        <v>233</v>
      </c>
      <c r="E13" s="34">
        <v>3</v>
      </c>
      <c r="F13" s="14"/>
      <c r="G13" s="14">
        <f t="shared" si="0"/>
        <v>0</v>
      </c>
    </row>
    <row r="14" spans="1:7" ht="37.5" customHeight="1" x14ac:dyDescent="0.4">
      <c r="A14" s="12" t="s">
        <v>169</v>
      </c>
      <c r="B14" s="32">
        <v>296837</v>
      </c>
      <c r="C14" s="33" t="s">
        <v>101</v>
      </c>
      <c r="D14" s="32" t="s">
        <v>43</v>
      </c>
      <c r="E14" s="34">
        <v>5</v>
      </c>
      <c r="F14" s="14"/>
      <c r="G14" s="14">
        <f t="shared" si="0"/>
        <v>0</v>
      </c>
    </row>
    <row r="15" spans="1:7" ht="37.5" customHeight="1" x14ac:dyDescent="0.4">
      <c r="A15" s="12" t="s">
        <v>170</v>
      </c>
      <c r="B15" s="32">
        <v>296851</v>
      </c>
      <c r="C15" s="33" t="s">
        <v>104</v>
      </c>
      <c r="D15" s="32" t="s">
        <v>44</v>
      </c>
      <c r="E15" s="34">
        <v>29</v>
      </c>
      <c r="F15" s="14"/>
      <c r="G15" s="14">
        <f t="shared" si="0"/>
        <v>0</v>
      </c>
    </row>
    <row r="16" spans="1:7" ht="37.5" customHeight="1" x14ac:dyDescent="0.4">
      <c r="A16" s="12" t="s">
        <v>171</v>
      </c>
      <c r="B16" s="32">
        <v>295601</v>
      </c>
      <c r="C16" s="33" t="s">
        <v>105</v>
      </c>
      <c r="D16" s="32" t="s">
        <v>44</v>
      </c>
      <c r="E16" s="34">
        <v>13</v>
      </c>
      <c r="F16" s="14"/>
      <c r="G16" s="14">
        <f t="shared" si="0"/>
        <v>0</v>
      </c>
    </row>
    <row r="17" spans="1:7" ht="37.5" customHeight="1" x14ac:dyDescent="0.4">
      <c r="A17" s="12" t="s">
        <v>172</v>
      </c>
      <c r="B17" s="32">
        <v>295304</v>
      </c>
      <c r="C17" s="33" t="s">
        <v>108</v>
      </c>
      <c r="D17" s="32" t="s">
        <v>44</v>
      </c>
      <c r="E17" s="34">
        <v>2</v>
      </c>
      <c r="F17" s="14"/>
      <c r="G17" s="14">
        <f t="shared" si="0"/>
        <v>0</v>
      </c>
    </row>
    <row r="18" spans="1:7" ht="37.5" customHeight="1" x14ac:dyDescent="0.4">
      <c r="A18" s="12" t="s">
        <v>287</v>
      </c>
      <c r="B18" s="32">
        <v>295410</v>
      </c>
      <c r="C18" s="33" t="s">
        <v>106</v>
      </c>
      <c r="D18" s="32" t="s">
        <v>44</v>
      </c>
      <c r="E18" s="34">
        <v>18</v>
      </c>
      <c r="F18" s="14"/>
      <c r="G18" s="14">
        <f t="shared" si="0"/>
        <v>0</v>
      </c>
    </row>
    <row r="19" spans="1:7" ht="37.5" customHeight="1" x14ac:dyDescent="0.4">
      <c r="A19" s="12" t="s">
        <v>288</v>
      </c>
      <c r="B19" s="32">
        <v>295434</v>
      </c>
      <c r="C19" s="33" t="s">
        <v>112</v>
      </c>
      <c r="D19" s="32" t="s">
        <v>234</v>
      </c>
      <c r="E19" s="34">
        <v>4</v>
      </c>
      <c r="F19" s="14"/>
      <c r="G19" s="14">
        <f t="shared" si="0"/>
        <v>0</v>
      </c>
    </row>
    <row r="20" spans="1:7" ht="37.5" customHeight="1" x14ac:dyDescent="0.4">
      <c r="A20" s="12" t="s">
        <v>289</v>
      </c>
      <c r="B20" s="32">
        <v>293195</v>
      </c>
      <c r="C20" s="33" t="s">
        <v>113</v>
      </c>
      <c r="D20" s="32" t="s">
        <v>45</v>
      </c>
      <c r="E20" s="34">
        <v>5</v>
      </c>
      <c r="F20" s="14"/>
      <c r="G20" s="14">
        <f t="shared" si="0"/>
        <v>0</v>
      </c>
    </row>
    <row r="21" spans="1:7" ht="37.5" customHeight="1" x14ac:dyDescent="0.4">
      <c r="A21" s="12" t="s">
        <v>290</v>
      </c>
      <c r="B21" s="32">
        <v>219973</v>
      </c>
      <c r="C21" s="33" t="s">
        <v>102</v>
      </c>
      <c r="D21" s="32" t="s">
        <v>235</v>
      </c>
      <c r="E21" s="34">
        <v>5</v>
      </c>
      <c r="F21" s="14"/>
      <c r="G21" s="14">
        <f t="shared" si="0"/>
        <v>0</v>
      </c>
    </row>
    <row r="22" spans="1:7" ht="37.5" customHeight="1" x14ac:dyDescent="0.4">
      <c r="A22" s="12" t="s">
        <v>291</v>
      </c>
      <c r="B22" s="32">
        <v>293652</v>
      </c>
      <c r="C22" s="33" t="s">
        <v>114</v>
      </c>
      <c r="D22" s="32" t="s">
        <v>46</v>
      </c>
      <c r="E22" s="34">
        <v>3</v>
      </c>
      <c r="F22" s="14"/>
      <c r="G22" s="14">
        <f t="shared" si="0"/>
        <v>0</v>
      </c>
    </row>
    <row r="23" spans="1:7" ht="37.5" customHeight="1" x14ac:dyDescent="0.4">
      <c r="A23" s="12" t="s">
        <v>292</v>
      </c>
      <c r="B23" s="32">
        <v>219942</v>
      </c>
      <c r="C23" s="33" t="s">
        <v>103</v>
      </c>
      <c r="D23" s="32" t="s">
        <v>236</v>
      </c>
      <c r="E23" s="34">
        <v>25</v>
      </c>
      <c r="F23" s="14"/>
      <c r="G23" s="14">
        <f t="shared" si="0"/>
        <v>0</v>
      </c>
    </row>
    <row r="24" spans="1:7" ht="37.5" customHeight="1" x14ac:dyDescent="0.4">
      <c r="A24" s="12" t="s">
        <v>293</v>
      </c>
      <c r="B24" s="32">
        <v>301166</v>
      </c>
      <c r="C24" s="33" t="s">
        <v>115</v>
      </c>
      <c r="D24" s="32" t="s">
        <v>65</v>
      </c>
      <c r="E24" s="34">
        <v>2</v>
      </c>
      <c r="F24" s="14"/>
      <c r="G24" s="14">
        <f t="shared" si="0"/>
        <v>0</v>
      </c>
    </row>
    <row r="25" spans="1:7" ht="37.5" customHeight="1" x14ac:dyDescent="0.4">
      <c r="A25" s="12" t="s">
        <v>294</v>
      </c>
      <c r="B25" s="32">
        <v>293287</v>
      </c>
      <c r="C25" s="33" t="s">
        <v>116</v>
      </c>
      <c r="D25" s="32" t="s">
        <v>47</v>
      </c>
      <c r="E25" s="34">
        <v>4</v>
      </c>
      <c r="F25" s="14"/>
      <c r="G25" s="14">
        <f t="shared" si="0"/>
        <v>0</v>
      </c>
    </row>
    <row r="26" spans="1:7" ht="37.5" customHeight="1" x14ac:dyDescent="0.4">
      <c r="A26" s="12" t="s">
        <v>295</v>
      </c>
      <c r="B26" s="32">
        <v>292969</v>
      </c>
      <c r="C26" s="33" t="s">
        <v>117</v>
      </c>
      <c r="D26" s="32" t="s">
        <v>48</v>
      </c>
      <c r="E26" s="34">
        <v>74</v>
      </c>
      <c r="F26" s="14"/>
      <c r="G26" s="14">
        <f t="shared" si="0"/>
        <v>0</v>
      </c>
    </row>
    <row r="27" spans="1:7" ht="37.5" customHeight="1" x14ac:dyDescent="0.4">
      <c r="A27" s="12" t="s">
        <v>296</v>
      </c>
      <c r="B27" s="32">
        <v>219935</v>
      </c>
      <c r="C27" s="36" t="s">
        <v>286</v>
      </c>
      <c r="D27" s="32" t="s">
        <v>237</v>
      </c>
      <c r="E27" s="34">
        <v>3</v>
      </c>
      <c r="F27" s="14"/>
      <c r="G27" s="14">
        <f t="shared" si="0"/>
        <v>0</v>
      </c>
    </row>
    <row r="28" spans="1:7" ht="37.5" customHeight="1" x14ac:dyDescent="0.4">
      <c r="A28" s="12" t="s">
        <v>297</v>
      </c>
      <c r="B28" s="32">
        <v>292778</v>
      </c>
      <c r="C28" s="33" t="s">
        <v>109</v>
      </c>
      <c r="D28" s="32" t="s">
        <v>48</v>
      </c>
      <c r="E28" s="34">
        <v>2</v>
      </c>
      <c r="F28" s="14"/>
      <c r="G28" s="14">
        <f t="shared" si="0"/>
        <v>0</v>
      </c>
    </row>
    <row r="29" spans="1:7" ht="37.5" customHeight="1" x14ac:dyDescent="0.4">
      <c r="A29" s="12" t="s">
        <v>298</v>
      </c>
      <c r="B29" s="32">
        <v>294246</v>
      </c>
      <c r="C29" s="33" t="s">
        <v>110</v>
      </c>
      <c r="D29" s="32" t="s">
        <v>48</v>
      </c>
      <c r="E29" s="34">
        <v>18</v>
      </c>
      <c r="F29" s="14"/>
      <c r="G29" s="14">
        <f t="shared" si="0"/>
        <v>0</v>
      </c>
    </row>
    <row r="30" spans="1:7" ht="37.5" customHeight="1" thickBot="1" x14ac:dyDescent="0.45">
      <c r="A30" s="12" t="s">
        <v>299</v>
      </c>
      <c r="B30" s="32">
        <v>292853</v>
      </c>
      <c r="C30" s="33" t="s">
        <v>107</v>
      </c>
      <c r="D30" s="32" t="s">
        <v>48</v>
      </c>
      <c r="E30" s="34">
        <v>52</v>
      </c>
      <c r="F30" s="30"/>
      <c r="G30" s="14">
        <f t="shared" si="0"/>
        <v>0</v>
      </c>
    </row>
    <row r="31" spans="1:7" ht="30" customHeight="1" thickBot="1" x14ac:dyDescent="0.45">
      <c r="A31" s="16"/>
      <c r="B31" s="17"/>
      <c r="C31" s="18"/>
      <c r="D31" s="17"/>
      <c r="E31" s="19"/>
      <c r="F31" s="29" t="s">
        <v>219</v>
      </c>
      <c r="G31" s="28">
        <f>SUM(G10:G30)</f>
        <v>0</v>
      </c>
    </row>
    <row r="32" spans="1:7" ht="21.95" customHeight="1" x14ac:dyDescent="0.4">
      <c r="A32" s="21"/>
      <c r="B32" s="22" t="s">
        <v>215</v>
      </c>
      <c r="F32" s="23"/>
      <c r="G32" s="23"/>
    </row>
    <row r="33" spans="1:7" ht="21.95" customHeight="1" x14ac:dyDescent="0.4">
      <c r="A33" s="21" t="s">
        <v>216</v>
      </c>
      <c r="B33" s="22" t="s">
        <v>217</v>
      </c>
      <c r="F33" s="23"/>
      <c r="G33" s="23"/>
    </row>
    <row r="34" spans="1:7" ht="21.95" customHeight="1" x14ac:dyDescent="0.4">
      <c r="A34" s="21"/>
      <c r="B34" s="22" t="s">
        <v>218</v>
      </c>
      <c r="F34" s="23"/>
      <c r="G34" s="23"/>
    </row>
  </sheetData>
  <mergeCells count="1">
    <mergeCell ref="A3:G3"/>
  </mergeCells>
  <phoneticPr fontId="2"/>
  <pageMargins left="0.43307086614173229" right="0.43307086614173229" top="0.55118110236220474" bottom="0.55118110236220474" header="0.31496062992125984" footer="0.31496062992125984"/>
  <pageSetup paperSize="9" scale="66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56B861-CD45-460A-8788-C7AB23FDABCA}">
  <sheetPr>
    <pageSetUpPr fitToPage="1"/>
  </sheetPr>
  <dimension ref="A1:G35"/>
  <sheetViews>
    <sheetView zoomScaleNormal="100" workbookViewId="0"/>
  </sheetViews>
  <sheetFormatPr defaultRowHeight="18.75" x14ac:dyDescent="0.4"/>
  <cols>
    <col min="1" max="1" width="8.625" style="4" customWidth="1"/>
    <col min="2" max="2" width="16.625" style="5" customWidth="1"/>
    <col min="3" max="3" width="55.625" style="6" customWidth="1"/>
    <col min="4" max="4" width="16.625" style="5" customWidth="1"/>
    <col min="5" max="5" width="8.625" style="7" customWidth="1"/>
    <col min="6" max="7" width="12.625" style="8" customWidth="1"/>
    <col min="8" max="16384" width="9" style="10"/>
  </cols>
  <sheetData>
    <row r="1" spans="1:7" x14ac:dyDescent="0.4">
      <c r="G1" s="9" t="s">
        <v>213</v>
      </c>
    </row>
    <row r="2" spans="1:7" x14ac:dyDescent="0.4">
      <c r="G2" s="9" t="s">
        <v>248</v>
      </c>
    </row>
    <row r="3" spans="1:7" ht="30" x14ac:dyDescent="0.4">
      <c r="A3" s="38" t="s">
        <v>220</v>
      </c>
      <c r="B3" s="38"/>
      <c r="C3" s="38"/>
      <c r="D3" s="38"/>
      <c r="E3" s="38"/>
      <c r="F3" s="38"/>
      <c r="G3" s="38"/>
    </row>
    <row r="4" spans="1:7" x14ac:dyDescent="0.4">
      <c r="A4" s="11" t="s">
        <v>214</v>
      </c>
      <c r="G4" s="9"/>
    </row>
    <row r="5" spans="1:7" x14ac:dyDescent="0.4">
      <c r="D5" s="5" t="s">
        <v>209</v>
      </c>
      <c r="G5" s="9"/>
    </row>
    <row r="6" spans="1:7" x14ac:dyDescent="0.4">
      <c r="D6" s="5" t="s">
        <v>210</v>
      </c>
      <c r="G6" s="9"/>
    </row>
    <row r="7" spans="1:7" x14ac:dyDescent="0.4">
      <c r="D7" s="5" t="s">
        <v>211</v>
      </c>
      <c r="G7" s="9" t="s">
        <v>212</v>
      </c>
    </row>
    <row r="8" spans="1:7" x14ac:dyDescent="0.4">
      <c r="A8" s="11" t="s">
        <v>300</v>
      </c>
    </row>
    <row r="9" spans="1:7" s="2" customFormat="1" ht="35.1" customHeight="1" x14ac:dyDescent="0.4">
      <c r="A9" s="24" t="s">
        <v>70</v>
      </c>
      <c r="B9" s="13" t="s">
        <v>55</v>
      </c>
      <c r="C9" s="25" t="s">
        <v>54</v>
      </c>
      <c r="D9" s="13" t="s">
        <v>85</v>
      </c>
      <c r="E9" s="1" t="s">
        <v>206</v>
      </c>
      <c r="F9" s="3" t="s">
        <v>207</v>
      </c>
      <c r="G9" s="3" t="s">
        <v>208</v>
      </c>
    </row>
    <row r="10" spans="1:7" ht="37.5" customHeight="1" x14ac:dyDescent="0.4">
      <c r="A10" s="12" t="s">
        <v>173</v>
      </c>
      <c r="B10" s="32" t="s">
        <v>49</v>
      </c>
      <c r="C10" s="33" t="s">
        <v>98</v>
      </c>
      <c r="D10" s="32" t="s">
        <v>238</v>
      </c>
      <c r="E10" s="34">
        <v>1</v>
      </c>
      <c r="F10" s="14"/>
      <c r="G10" s="14">
        <f>E10*F10</f>
        <v>0</v>
      </c>
    </row>
    <row r="11" spans="1:7" ht="37.5" customHeight="1" x14ac:dyDescent="0.4">
      <c r="A11" s="12" t="s">
        <v>174</v>
      </c>
      <c r="B11" s="32" t="s">
        <v>50</v>
      </c>
      <c r="C11" s="33" t="s">
        <v>99</v>
      </c>
      <c r="D11" s="32" t="s">
        <v>238</v>
      </c>
      <c r="E11" s="34">
        <v>1</v>
      </c>
      <c r="F11" s="14"/>
      <c r="G11" s="14">
        <f t="shared" ref="G11:G31" si="0">E11*F11</f>
        <v>0</v>
      </c>
    </row>
    <row r="12" spans="1:7" ht="37.5" customHeight="1" x14ac:dyDescent="0.4">
      <c r="A12" s="12" t="s">
        <v>175</v>
      </c>
      <c r="B12" s="32" t="s">
        <v>51</v>
      </c>
      <c r="C12" s="33" t="s">
        <v>118</v>
      </c>
      <c r="D12" s="32" t="s">
        <v>239</v>
      </c>
      <c r="E12" s="34">
        <v>1</v>
      </c>
      <c r="F12" s="14"/>
      <c r="G12" s="14">
        <f t="shared" si="0"/>
        <v>0</v>
      </c>
    </row>
    <row r="13" spans="1:7" ht="37.5" customHeight="1" x14ac:dyDescent="0.4">
      <c r="A13" s="12" t="s">
        <v>176</v>
      </c>
      <c r="B13" s="32" t="s">
        <v>52</v>
      </c>
      <c r="C13" s="33" t="s">
        <v>119</v>
      </c>
      <c r="D13" s="32" t="s">
        <v>238</v>
      </c>
      <c r="E13" s="34">
        <v>2</v>
      </c>
      <c r="F13" s="14"/>
      <c r="G13" s="14">
        <f t="shared" si="0"/>
        <v>0</v>
      </c>
    </row>
    <row r="14" spans="1:7" ht="37.5" customHeight="1" x14ac:dyDescent="0.4">
      <c r="A14" s="12" t="s">
        <v>177</v>
      </c>
      <c r="B14" s="32" t="s">
        <v>301</v>
      </c>
      <c r="C14" s="33" t="s">
        <v>302</v>
      </c>
      <c r="D14" s="35" t="s">
        <v>303</v>
      </c>
      <c r="E14" s="34">
        <v>12</v>
      </c>
      <c r="F14" s="14"/>
      <c r="G14" s="14">
        <f t="shared" si="0"/>
        <v>0</v>
      </c>
    </row>
    <row r="15" spans="1:7" ht="37.5" customHeight="1" x14ac:dyDescent="0.4">
      <c r="A15" s="12" t="s">
        <v>178</v>
      </c>
      <c r="B15" s="32" t="s">
        <v>304</v>
      </c>
      <c r="C15" s="33" t="s">
        <v>305</v>
      </c>
      <c r="D15" s="35" t="s">
        <v>303</v>
      </c>
      <c r="E15" s="34">
        <v>15</v>
      </c>
      <c r="F15" s="14"/>
      <c r="G15" s="14">
        <f t="shared" si="0"/>
        <v>0</v>
      </c>
    </row>
    <row r="16" spans="1:7" ht="37.5" customHeight="1" x14ac:dyDescent="0.4">
      <c r="A16" s="12" t="s">
        <v>179</v>
      </c>
      <c r="B16" s="32" t="s">
        <v>306</v>
      </c>
      <c r="C16" s="33" t="s">
        <v>307</v>
      </c>
      <c r="D16" s="32" t="s">
        <v>308</v>
      </c>
      <c r="E16" s="34">
        <v>12</v>
      </c>
      <c r="F16" s="14"/>
      <c r="G16" s="14">
        <f t="shared" si="0"/>
        <v>0</v>
      </c>
    </row>
    <row r="17" spans="1:7" ht="37.5" customHeight="1" x14ac:dyDescent="0.4">
      <c r="A17" s="12" t="s">
        <v>180</v>
      </c>
      <c r="B17" s="32" t="s">
        <v>309</v>
      </c>
      <c r="C17" s="33" t="s">
        <v>310</v>
      </c>
      <c r="D17" s="35" t="s">
        <v>311</v>
      </c>
      <c r="E17" s="34">
        <v>7</v>
      </c>
      <c r="F17" s="14"/>
      <c r="G17" s="14">
        <f t="shared" si="0"/>
        <v>0</v>
      </c>
    </row>
    <row r="18" spans="1:7" ht="37.5" customHeight="1" x14ac:dyDescent="0.4">
      <c r="A18" s="12" t="s">
        <v>181</v>
      </c>
      <c r="B18" s="32" t="s">
        <v>312</v>
      </c>
      <c r="C18" s="33" t="s">
        <v>313</v>
      </c>
      <c r="D18" s="35" t="s">
        <v>303</v>
      </c>
      <c r="E18" s="34">
        <v>11</v>
      </c>
      <c r="F18" s="14"/>
      <c r="G18" s="14">
        <f t="shared" si="0"/>
        <v>0</v>
      </c>
    </row>
    <row r="19" spans="1:7" ht="37.5" customHeight="1" x14ac:dyDescent="0.4">
      <c r="A19" s="12" t="s">
        <v>182</v>
      </c>
      <c r="B19" s="32" t="s">
        <v>314</v>
      </c>
      <c r="C19" s="33" t="s">
        <v>315</v>
      </c>
      <c r="D19" s="35" t="s">
        <v>303</v>
      </c>
      <c r="E19" s="34">
        <v>18</v>
      </c>
      <c r="F19" s="14"/>
      <c r="G19" s="14">
        <f t="shared" si="0"/>
        <v>0</v>
      </c>
    </row>
    <row r="20" spans="1:7" ht="37.5" customHeight="1" x14ac:dyDescent="0.4">
      <c r="A20" s="12" t="s">
        <v>183</v>
      </c>
      <c r="B20" s="32" t="s">
        <v>316</v>
      </c>
      <c r="C20" s="33" t="s">
        <v>317</v>
      </c>
      <c r="D20" s="32" t="s">
        <v>318</v>
      </c>
      <c r="E20" s="34">
        <v>12</v>
      </c>
      <c r="F20" s="14"/>
      <c r="G20" s="14">
        <f t="shared" si="0"/>
        <v>0</v>
      </c>
    </row>
    <row r="21" spans="1:7" ht="37.5" customHeight="1" x14ac:dyDescent="0.4">
      <c r="A21" s="12" t="s">
        <v>184</v>
      </c>
      <c r="B21" s="32" t="s">
        <v>319</v>
      </c>
      <c r="C21" s="33" t="s">
        <v>320</v>
      </c>
      <c r="D21" s="32" t="s">
        <v>321</v>
      </c>
      <c r="E21" s="34">
        <v>1</v>
      </c>
      <c r="F21" s="14"/>
      <c r="G21" s="14">
        <f t="shared" si="0"/>
        <v>0</v>
      </c>
    </row>
    <row r="22" spans="1:7" ht="37.5" customHeight="1" x14ac:dyDescent="0.4">
      <c r="A22" s="12" t="s">
        <v>185</v>
      </c>
      <c r="B22" s="32" t="s">
        <v>322</v>
      </c>
      <c r="C22" s="33" t="s">
        <v>323</v>
      </c>
      <c r="D22" s="32" t="s">
        <v>321</v>
      </c>
      <c r="E22" s="34">
        <v>1</v>
      </c>
      <c r="F22" s="14"/>
      <c r="G22" s="14">
        <f t="shared" si="0"/>
        <v>0</v>
      </c>
    </row>
    <row r="23" spans="1:7" ht="37.5" customHeight="1" x14ac:dyDescent="0.4">
      <c r="A23" s="12" t="s">
        <v>186</v>
      </c>
      <c r="B23" s="32" t="s">
        <v>324</v>
      </c>
      <c r="C23" s="33" t="s">
        <v>325</v>
      </c>
      <c r="D23" s="32" t="s">
        <v>321</v>
      </c>
      <c r="E23" s="34">
        <v>1</v>
      </c>
      <c r="F23" s="14"/>
      <c r="G23" s="14">
        <f t="shared" si="0"/>
        <v>0</v>
      </c>
    </row>
    <row r="24" spans="1:7" ht="37.5" customHeight="1" x14ac:dyDescent="0.4">
      <c r="A24" s="12" t="s">
        <v>187</v>
      </c>
      <c r="B24" s="32" t="s">
        <v>326</v>
      </c>
      <c r="C24" s="33" t="s">
        <v>327</v>
      </c>
      <c r="D24" s="32" t="s">
        <v>328</v>
      </c>
      <c r="E24" s="34">
        <v>1</v>
      </c>
      <c r="F24" s="14"/>
      <c r="G24" s="14">
        <f t="shared" si="0"/>
        <v>0</v>
      </c>
    </row>
    <row r="25" spans="1:7" ht="37.5" customHeight="1" x14ac:dyDescent="0.4">
      <c r="A25" s="12" t="s">
        <v>188</v>
      </c>
      <c r="B25" s="32" t="s">
        <v>329</v>
      </c>
      <c r="C25" s="33" t="s">
        <v>330</v>
      </c>
      <c r="D25" s="32" t="s">
        <v>328</v>
      </c>
      <c r="E25" s="34">
        <v>12</v>
      </c>
      <c r="F25" s="14"/>
      <c r="G25" s="14">
        <f t="shared" si="0"/>
        <v>0</v>
      </c>
    </row>
    <row r="26" spans="1:7" ht="37.5" customHeight="1" x14ac:dyDescent="0.4">
      <c r="A26" s="12" t="s">
        <v>189</v>
      </c>
      <c r="B26" s="32" t="s">
        <v>331</v>
      </c>
      <c r="C26" s="33" t="s">
        <v>332</v>
      </c>
      <c r="D26" s="32" t="s">
        <v>328</v>
      </c>
      <c r="E26" s="34">
        <v>1</v>
      </c>
      <c r="F26" s="14"/>
      <c r="G26" s="14">
        <f t="shared" si="0"/>
        <v>0</v>
      </c>
    </row>
    <row r="27" spans="1:7" ht="37.5" customHeight="1" x14ac:dyDescent="0.4">
      <c r="A27" s="12" t="s">
        <v>190</v>
      </c>
      <c r="B27" s="32" t="s">
        <v>333</v>
      </c>
      <c r="C27" s="33" t="s">
        <v>334</v>
      </c>
      <c r="D27" s="35" t="s">
        <v>335</v>
      </c>
      <c r="E27" s="34">
        <v>11</v>
      </c>
      <c r="F27" s="14"/>
      <c r="G27" s="14">
        <f t="shared" si="0"/>
        <v>0</v>
      </c>
    </row>
    <row r="28" spans="1:7" ht="37.5" customHeight="1" x14ac:dyDescent="0.4">
      <c r="A28" s="12" t="s">
        <v>191</v>
      </c>
      <c r="B28" s="32" t="s">
        <v>336</v>
      </c>
      <c r="C28" s="33" t="s">
        <v>337</v>
      </c>
      <c r="D28" s="37" t="s">
        <v>338</v>
      </c>
      <c r="E28" s="34">
        <v>11</v>
      </c>
      <c r="F28" s="14"/>
      <c r="G28" s="14">
        <f t="shared" si="0"/>
        <v>0</v>
      </c>
    </row>
    <row r="29" spans="1:7" ht="37.5" customHeight="1" x14ac:dyDescent="0.4">
      <c r="A29" s="12" t="s">
        <v>192</v>
      </c>
      <c r="B29" s="32" t="s">
        <v>339</v>
      </c>
      <c r="C29" s="33" t="s">
        <v>340</v>
      </c>
      <c r="D29" s="37" t="s">
        <v>341</v>
      </c>
      <c r="E29" s="34">
        <v>4</v>
      </c>
      <c r="F29" s="14"/>
      <c r="G29" s="14">
        <f t="shared" si="0"/>
        <v>0</v>
      </c>
    </row>
    <row r="30" spans="1:7" ht="37.5" customHeight="1" x14ac:dyDescent="0.4">
      <c r="A30" s="12" t="s">
        <v>193</v>
      </c>
      <c r="B30" s="32" t="s">
        <v>342</v>
      </c>
      <c r="C30" s="33" t="s">
        <v>343</v>
      </c>
      <c r="D30" s="37" t="s">
        <v>344</v>
      </c>
      <c r="E30" s="34">
        <v>1</v>
      </c>
      <c r="F30" s="14"/>
      <c r="G30" s="14">
        <f t="shared" si="0"/>
        <v>0</v>
      </c>
    </row>
    <row r="31" spans="1:7" ht="37.5" customHeight="1" thickBot="1" x14ac:dyDescent="0.45">
      <c r="A31" s="12" t="s">
        <v>194</v>
      </c>
      <c r="B31" s="32" t="s">
        <v>345</v>
      </c>
      <c r="C31" s="33" t="s">
        <v>346</v>
      </c>
      <c r="D31" s="32" t="s">
        <v>321</v>
      </c>
      <c r="E31" s="34">
        <v>2</v>
      </c>
      <c r="F31" s="30"/>
      <c r="G31" s="31">
        <f t="shared" si="0"/>
        <v>0</v>
      </c>
    </row>
    <row r="32" spans="1:7" ht="30" customHeight="1" thickBot="1" x14ac:dyDescent="0.45">
      <c r="A32" s="16"/>
      <c r="B32" s="17"/>
      <c r="C32" s="18"/>
      <c r="D32" s="17"/>
      <c r="E32" s="19"/>
      <c r="F32" s="29" t="s">
        <v>219</v>
      </c>
      <c r="G32" s="28">
        <f>SUM(G10:G31)</f>
        <v>0</v>
      </c>
    </row>
    <row r="33" spans="1:7" ht="21.95" customHeight="1" x14ac:dyDescent="0.4">
      <c r="A33" s="21"/>
      <c r="B33" s="22" t="s">
        <v>215</v>
      </c>
      <c r="F33" s="23"/>
      <c r="G33" s="23"/>
    </row>
    <row r="34" spans="1:7" ht="21.95" customHeight="1" x14ac:dyDescent="0.4">
      <c r="A34" s="21" t="s">
        <v>216</v>
      </c>
      <c r="B34" s="22" t="s">
        <v>217</v>
      </c>
      <c r="F34" s="23"/>
      <c r="G34" s="23"/>
    </row>
    <row r="35" spans="1:7" ht="21.95" customHeight="1" x14ac:dyDescent="0.4">
      <c r="A35" s="21"/>
      <c r="B35" s="22" t="s">
        <v>218</v>
      </c>
      <c r="F35" s="23"/>
      <c r="G35" s="23"/>
    </row>
  </sheetData>
  <mergeCells count="1">
    <mergeCell ref="A3:G3"/>
  </mergeCells>
  <phoneticPr fontId="2"/>
  <pageMargins left="0.43307086614173229" right="0.43307086614173229" top="0.55118110236220474" bottom="0.55118110236220474" header="0.31496062992125984" footer="0.31496062992125984"/>
  <pageSetup paperSize="9" scale="6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B0FC44-8F64-46A7-B9D9-E40CCB692314}">
  <sheetPr>
    <pageSetUpPr fitToPage="1"/>
  </sheetPr>
  <dimension ref="A1:G19"/>
  <sheetViews>
    <sheetView zoomScaleNormal="100" workbookViewId="0"/>
  </sheetViews>
  <sheetFormatPr defaultRowHeight="18.75" x14ac:dyDescent="0.4"/>
  <cols>
    <col min="1" max="1" width="8.625" style="4" customWidth="1"/>
    <col min="2" max="2" width="16.625" style="5" customWidth="1"/>
    <col min="3" max="3" width="55.625" style="6" customWidth="1"/>
    <col min="4" max="4" width="16.625" style="5" customWidth="1"/>
    <col min="5" max="5" width="8.625" style="7" customWidth="1"/>
    <col min="6" max="7" width="12.625" style="8" customWidth="1"/>
    <col min="8" max="16384" width="9" style="10"/>
  </cols>
  <sheetData>
    <row r="1" spans="1:7" x14ac:dyDescent="0.4">
      <c r="G1" s="9" t="s">
        <v>213</v>
      </c>
    </row>
    <row r="2" spans="1:7" x14ac:dyDescent="0.4">
      <c r="G2" s="9" t="s">
        <v>248</v>
      </c>
    </row>
    <row r="3" spans="1:7" ht="30" x14ac:dyDescent="0.4">
      <c r="A3" s="38" t="s">
        <v>220</v>
      </c>
      <c r="B3" s="38"/>
      <c r="C3" s="38"/>
      <c r="D3" s="38"/>
      <c r="E3" s="38"/>
      <c r="F3" s="38"/>
      <c r="G3" s="38"/>
    </row>
    <row r="4" spans="1:7" x14ac:dyDescent="0.4">
      <c r="A4" s="11" t="s">
        <v>214</v>
      </c>
      <c r="G4" s="9"/>
    </row>
    <row r="5" spans="1:7" x14ac:dyDescent="0.4">
      <c r="D5" s="5" t="s">
        <v>209</v>
      </c>
      <c r="G5" s="9"/>
    </row>
    <row r="6" spans="1:7" x14ac:dyDescent="0.4">
      <c r="D6" s="5" t="s">
        <v>210</v>
      </c>
      <c r="G6" s="9"/>
    </row>
    <row r="7" spans="1:7" x14ac:dyDescent="0.4">
      <c r="D7" s="5" t="s">
        <v>211</v>
      </c>
      <c r="G7" s="9" t="s">
        <v>212</v>
      </c>
    </row>
    <row r="8" spans="1:7" x14ac:dyDescent="0.4">
      <c r="A8" s="11" t="s">
        <v>347</v>
      </c>
    </row>
    <row r="9" spans="1:7" s="2" customFormat="1" ht="35.1" customHeight="1" x14ac:dyDescent="0.4">
      <c r="A9" s="24" t="s">
        <v>70</v>
      </c>
      <c r="B9" s="13" t="s">
        <v>55</v>
      </c>
      <c r="C9" s="25" t="s">
        <v>54</v>
      </c>
      <c r="D9" s="13" t="s">
        <v>85</v>
      </c>
      <c r="E9" s="1" t="s">
        <v>206</v>
      </c>
      <c r="F9" s="3" t="s">
        <v>207</v>
      </c>
      <c r="G9" s="3" t="s">
        <v>208</v>
      </c>
    </row>
    <row r="10" spans="1:7" s="2" customFormat="1" ht="37.5" customHeight="1" x14ac:dyDescent="0.4">
      <c r="A10" s="24" t="s">
        <v>240</v>
      </c>
      <c r="B10" s="32" t="s">
        <v>348</v>
      </c>
      <c r="C10" s="33" t="s">
        <v>349</v>
      </c>
      <c r="D10" s="32" t="s">
        <v>350</v>
      </c>
      <c r="E10" s="34">
        <v>3</v>
      </c>
      <c r="F10" s="14"/>
      <c r="G10" s="14">
        <f>E10*F10</f>
        <v>0</v>
      </c>
    </row>
    <row r="11" spans="1:7" s="2" customFormat="1" ht="37.5" customHeight="1" x14ac:dyDescent="0.4">
      <c r="A11" s="24" t="s">
        <v>241</v>
      </c>
      <c r="B11" s="32" t="s">
        <v>351</v>
      </c>
      <c r="C11" s="33" t="s">
        <v>352</v>
      </c>
      <c r="D11" s="32" t="s">
        <v>350</v>
      </c>
      <c r="E11" s="34">
        <v>3</v>
      </c>
      <c r="F11" s="14"/>
      <c r="G11" s="14">
        <f t="shared" ref="G11:G15" si="0">E11*F11</f>
        <v>0</v>
      </c>
    </row>
    <row r="12" spans="1:7" ht="37.5" customHeight="1" x14ac:dyDescent="0.4">
      <c r="A12" s="12" t="s">
        <v>195</v>
      </c>
      <c r="B12" s="32" t="s">
        <v>353</v>
      </c>
      <c r="C12" s="33" t="s">
        <v>354</v>
      </c>
      <c r="D12" s="37" t="s">
        <v>355</v>
      </c>
      <c r="E12" s="34">
        <v>27</v>
      </c>
      <c r="F12" s="14"/>
      <c r="G12" s="14">
        <f t="shared" si="0"/>
        <v>0</v>
      </c>
    </row>
    <row r="13" spans="1:7" ht="37.5" customHeight="1" x14ac:dyDescent="0.4">
      <c r="A13" s="12" t="s">
        <v>196</v>
      </c>
      <c r="B13" s="32" t="s">
        <v>356</v>
      </c>
      <c r="C13" s="33" t="s">
        <v>357</v>
      </c>
      <c r="D13" s="37" t="s">
        <v>358</v>
      </c>
      <c r="E13" s="34">
        <v>10</v>
      </c>
      <c r="F13" s="14"/>
      <c r="G13" s="14">
        <f t="shared" si="0"/>
        <v>0</v>
      </c>
    </row>
    <row r="14" spans="1:7" ht="37.5" customHeight="1" x14ac:dyDescent="0.4">
      <c r="A14" s="12" t="s">
        <v>197</v>
      </c>
      <c r="B14" s="32" t="s">
        <v>359</v>
      </c>
      <c r="C14" s="33" t="s">
        <v>360</v>
      </c>
      <c r="D14" s="32" t="s">
        <v>318</v>
      </c>
      <c r="E14" s="34">
        <v>12</v>
      </c>
      <c r="F14" s="14"/>
      <c r="G14" s="14">
        <f t="shared" si="0"/>
        <v>0</v>
      </c>
    </row>
    <row r="15" spans="1:7" ht="37.5" customHeight="1" thickBot="1" x14ac:dyDescent="0.45">
      <c r="A15" s="12" t="s">
        <v>198</v>
      </c>
      <c r="B15" s="32" t="s">
        <v>361</v>
      </c>
      <c r="C15" s="33" t="s">
        <v>362</v>
      </c>
      <c r="D15" s="32" t="s">
        <v>318</v>
      </c>
      <c r="E15" s="34">
        <v>12</v>
      </c>
      <c r="F15" s="30"/>
      <c r="G15" s="31">
        <f t="shared" si="0"/>
        <v>0</v>
      </c>
    </row>
    <row r="16" spans="1:7" ht="30" customHeight="1" thickBot="1" x14ac:dyDescent="0.45">
      <c r="A16" s="16"/>
      <c r="B16" s="17"/>
      <c r="C16" s="18"/>
      <c r="D16" s="17"/>
      <c r="E16" s="19"/>
      <c r="F16" s="29" t="s">
        <v>219</v>
      </c>
      <c r="G16" s="28">
        <f>SUM(G10:G15)</f>
        <v>0</v>
      </c>
    </row>
    <row r="17" spans="1:7" ht="21.95" customHeight="1" x14ac:dyDescent="0.4">
      <c r="A17" s="21"/>
      <c r="B17" s="22" t="s">
        <v>215</v>
      </c>
      <c r="F17" s="23"/>
      <c r="G17" s="23"/>
    </row>
    <row r="18" spans="1:7" ht="21.95" customHeight="1" x14ac:dyDescent="0.4">
      <c r="A18" s="21" t="s">
        <v>216</v>
      </c>
      <c r="B18" s="22" t="s">
        <v>217</v>
      </c>
      <c r="F18" s="23"/>
      <c r="G18" s="23"/>
    </row>
    <row r="19" spans="1:7" ht="21.95" customHeight="1" x14ac:dyDescent="0.4">
      <c r="A19" s="21"/>
      <c r="B19" s="22" t="s">
        <v>218</v>
      </c>
      <c r="F19" s="23"/>
      <c r="G19" s="23"/>
    </row>
  </sheetData>
  <mergeCells count="1">
    <mergeCell ref="A3:G3"/>
  </mergeCells>
  <phoneticPr fontId="2"/>
  <pageMargins left="0.43307086614173229" right="0.43307086614173229" top="0.55118110236220474" bottom="0.55118110236220474" header="0.31496062992125984" footer="0.31496062992125984"/>
  <pageSetup paperSize="9" scale="66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E64B02-AFC2-4D1F-96C7-DA3655320AFB}">
  <sheetPr>
    <pageSetUpPr fitToPage="1"/>
  </sheetPr>
  <dimension ref="A1:G19"/>
  <sheetViews>
    <sheetView zoomScaleNormal="100" workbookViewId="0"/>
  </sheetViews>
  <sheetFormatPr defaultRowHeight="18.75" x14ac:dyDescent="0.4"/>
  <cols>
    <col min="1" max="1" width="8.625" style="4" customWidth="1"/>
    <col min="2" max="2" width="16.625" style="5" customWidth="1"/>
    <col min="3" max="3" width="55.625" style="6" customWidth="1"/>
    <col min="4" max="4" width="16.625" style="5" customWidth="1"/>
    <col min="5" max="5" width="8.625" style="7" customWidth="1"/>
    <col min="6" max="7" width="12.625" style="8" customWidth="1"/>
    <col min="8" max="16384" width="9" style="10"/>
  </cols>
  <sheetData>
    <row r="1" spans="1:7" x14ac:dyDescent="0.4">
      <c r="G1" s="9" t="s">
        <v>213</v>
      </c>
    </row>
    <row r="2" spans="1:7" x14ac:dyDescent="0.4">
      <c r="G2" s="9" t="s">
        <v>248</v>
      </c>
    </row>
    <row r="3" spans="1:7" ht="30" x14ac:dyDescent="0.4">
      <c r="A3" s="38" t="s">
        <v>220</v>
      </c>
      <c r="B3" s="38"/>
      <c r="C3" s="38"/>
      <c r="D3" s="38"/>
      <c r="E3" s="38"/>
      <c r="F3" s="38"/>
      <c r="G3" s="38"/>
    </row>
    <row r="4" spans="1:7" x14ac:dyDescent="0.4">
      <c r="A4" s="11" t="s">
        <v>214</v>
      </c>
      <c r="G4" s="9"/>
    </row>
    <row r="5" spans="1:7" x14ac:dyDescent="0.4">
      <c r="D5" s="5" t="s">
        <v>209</v>
      </c>
      <c r="G5" s="9"/>
    </row>
    <row r="6" spans="1:7" x14ac:dyDescent="0.4">
      <c r="D6" s="5" t="s">
        <v>210</v>
      </c>
      <c r="G6" s="9"/>
    </row>
    <row r="7" spans="1:7" x14ac:dyDescent="0.4">
      <c r="D7" s="5" t="s">
        <v>211</v>
      </c>
      <c r="G7" s="9" t="s">
        <v>212</v>
      </c>
    </row>
    <row r="8" spans="1:7" x14ac:dyDescent="0.4">
      <c r="A8" s="11" t="s">
        <v>363</v>
      </c>
    </row>
    <row r="9" spans="1:7" s="2" customFormat="1" ht="35.1" customHeight="1" x14ac:dyDescent="0.4">
      <c r="A9" s="24" t="s">
        <v>70</v>
      </c>
      <c r="B9" s="13" t="s">
        <v>55</v>
      </c>
      <c r="C9" s="25" t="s">
        <v>54</v>
      </c>
      <c r="D9" s="13" t="s">
        <v>85</v>
      </c>
      <c r="E9" s="1" t="s">
        <v>206</v>
      </c>
      <c r="F9" s="3" t="s">
        <v>207</v>
      </c>
      <c r="G9" s="3" t="s">
        <v>208</v>
      </c>
    </row>
    <row r="10" spans="1:7" ht="37.5" customHeight="1" x14ac:dyDescent="0.4">
      <c r="A10" s="12" t="s">
        <v>199</v>
      </c>
      <c r="B10" s="32" t="s">
        <v>364</v>
      </c>
      <c r="C10" s="33" t="s">
        <v>365</v>
      </c>
      <c r="D10" s="32" t="s">
        <v>366</v>
      </c>
      <c r="E10" s="34">
        <v>4</v>
      </c>
      <c r="F10" s="14"/>
      <c r="G10" s="14">
        <f>E10*F10</f>
        <v>0</v>
      </c>
    </row>
    <row r="11" spans="1:7" ht="37.5" customHeight="1" x14ac:dyDescent="0.4">
      <c r="A11" s="12" t="s">
        <v>200</v>
      </c>
      <c r="B11" s="32" t="s">
        <v>367</v>
      </c>
      <c r="C11" s="33" t="s">
        <v>368</v>
      </c>
      <c r="D11" s="32" t="s">
        <v>369</v>
      </c>
      <c r="E11" s="34">
        <v>6</v>
      </c>
      <c r="F11" s="14"/>
      <c r="G11" s="14">
        <f t="shared" ref="G11:G15" si="0">E11*F11</f>
        <v>0</v>
      </c>
    </row>
    <row r="12" spans="1:7" ht="37.5" customHeight="1" x14ac:dyDescent="0.4">
      <c r="A12" s="12" t="s">
        <v>201</v>
      </c>
      <c r="B12" s="32" t="s">
        <v>370</v>
      </c>
      <c r="C12" s="33" t="s">
        <v>371</v>
      </c>
      <c r="D12" s="35" t="s">
        <v>372</v>
      </c>
      <c r="E12" s="34">
        <v>14</v>
      </c>
      <c r="F12" s="14"/>
      <c r="G12" s="14">
        <f t="shared" si="0"/>
        <v>0</v>
      </c>
    </row>
    <row r="13" spans="1:7" ht="37.5" customHeight="1" x14ac:dyDescent="0.4">
      <c r="A13" s="12" t="s">
        <v>202</v>
      </c>
      <c r="B13" s="32" t="s">
        <v>373</v>
      </c>
      <c r="C13" s="33" t="s">
        <v>374</v>
      </c>
      <c r="D13" s="35" t="s">
        <v>375</v>
      </c>
      <c r="E13" s="34">
        <v>9</v>
      </c>
      <c r="F13" s="14"/>
      <c r="G13" s="14">
        <f t="shared" si="0"/>
        <v>0</v>
      </c>
    </row>
    <row r="14" spans="1:7" ht="37.5" customHeight="1" x14ac:dyDescent="0.4">
      <c r="A14" s="12" t="s">
        <v>203</v>
      </c>
      <c r="B14" s="32" t="s">
        <v>376</v>
      </c>
      <c r="C14" s="33" t="s">
        <v>377</v>
      </c>
      <c r="D14" s="35" t="s">
        <v>378</v>
      </c>
      <c r="E14" s="34">
        <v>12</v>
      </c>
      <c r="F14" s="14"/>
      <c r="G14" s="14">
        <f t="shared" si="0"/>
        <v>0</v>
      </c>
    </row>
    <row r="15" spans="1:7" ht="37.5" customHeight="1" thickBot="1" x14ac:dyDescent="0.45">
      <c r="A15" s="12" t="s">
        <v>204</v>
      </c>
      <c r="B15" s="32" t="s">
        <v>379</v>
      </c>
      <c r="C15" s="33" t="s">
        <v>380</v>
      </c>
      <c r="D15" s="35" t="s">
        <v>381</v>
      </c>
      <c r="E15" s="34">
        <v>13</v>
      </c>
      <c r="F15" s="30"/>
      <c r="G15" s="14">
        <f t="shared" si="0"/>
        <v>0</v>
      </c>
    </row>
    <row r="16" spans="1:7" ht="30" customHeight="1" thickBot="1" x14ac:dyDescent="0.45">
      <c r="A16" s="16"/>
      <c r="B16" s="17"/>
      <c r="C16" s="18"/>
      <c r="D16" s="17"/>
      <c r="E16" s="19"/>
      <c r="F16" s="20" t="s">
        <v>219</v>
      </c>
      <c r="G16" s="28">
        <f>SUM(G10:G15)</f>
        <v>0</v>
      </c>
    </row>
    <row r="17" spans="1:7" ht="21.95" customHeight="1" x14ac:dyDescent="0.4">
      <c r="A17" s="21"/>
      <c r="B17" s="22" t="s">
        <v>215</v>
      </c>
      <c r="F17" s="23"/>
      <c r="G17" s="23"/>
    </row>
    <row r="18" spans="1:7" ht="21.95" customHeight="1" x14ac:dyDescent="0.4">
      <c r="A18" s="21" t="s">
        <v>216</v>
      </c>
      <c r="B18" s="22" t="s">
        <v>217</v>
      </c>
      <c r="F18" s="23"/>
      <c r="G18" s="23"/>
    </row>
    <row r="19" spans="1:7" ht="21.95" customHeight="1" x14ac:dyDescent="0.4">
      <c r="A19" s="21"/>
      <c r="B19" s="22" t="s">
        <v>218</v>
      </c>
      <c r="F19" s="23"/>
      <c r="G19" s="23"/>
    </row>
  </sheetData>
  <mergeCells count="1">
    <mergeCell ref="A3:G3"/>
  </mergeCells>
  <phoneticPr fontId="2"/>
  <pageMargins left="0.43307086614173229" right="0.43307086614173229" top="0.55118110236220474" bottom="0.55118110236220474" header="0.31496062992125984" footer="0.31496062992125984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8</vt:i4>
      </vt:variant>
    </vt:vector>
  </HeadingPairs>
  <TitlesOfParts>
    <vt:vector size="8" baseType="lpstr">
      <vt:lpstr>内訳書　項番1</vt:lpstr>
      <vt:lpstr>内訳書　項番2</vt:lpstr>
      <vt:lpstr>内訳書　項番3</vt:lpstr>
      <vt:lpstr>内訳書　項番4</vt:lpstr>
      <vt:lpstr>内訳書　項番5</vt:lpstr>
      <vt:lpstr>内訳書　項番6</vt:lpstr>
      <vt:lpstr>内訳書　項番7</vt:lpstr>
      <vt:lpstr>内訳書　項番8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Kawakami Yuka</dc:creator>
  <cp:lastModifiedBy>KADOTA HISAYUKI</cp:lastModifiedBy>
  <cp:lastPrinted>2025-04-24T01:55:27Z</cp:lastPrinted>
  <dcterms:created xsi:type="dcterms:W3CDTF">2021-11-01T04:34:25Z</dcterms:created>
  <dcterms:modified xsi:type="dcterms:W3CDTF">2025-04-24T02:13:15Z</dcterms:modified>
</cp:coreProperties>
</file>